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345" windowWidth="13425" windowHeight="10305"/>
  </bookViews>
  <sheets>
    <sheet name="Tranchen" sheetId="12" r:id="rId1"/>
    <sheet name="Wochensummen" sheetId="10" r:id="rId2"/>
  </sheets>
  <definedNames>
    <definedName name="Tag1_Fills">#REF!</definedName>
    <definedName name="Tag2_Fills">#REF!</definedName>
    <definedName name="Tag3_Fills">#REF!</definedName>
    <definedName name="Tag4_Fills">#REF!</definedName>
    <definedName name="Tag5_Fills">#REF!</definedName>
  </definedNames>
  <calcPr calcId="145621"/>
</workbook>
</file>

<file path=xl/calcChain.xml><?xml version="1.0" encoding="utf-8"?>
<calcChain xmlns="http://schemas.openxmlformats.org/spreadsheetml/2006/main">
  <c r="E17" i="10" l="1"/>
  <c r="C17" i="10"/>
  <c r="B17" i="10" l="1"/>
  <c r="B9" i="12" s="1"/>
  <c r="E9" i="12"/>
  <c r="D17" i="10" l="1"/>
  <c r="D9" i="12"/>
</calcChain>
</file>

<file path=xl/sharedStrings.xml><?xml version="1.0" encoding="utf-8"?>
<sst xmlns="http://schemas.openxmlformats.org/spreadsheetml/2006/main" count="34" uniqueCount="26">
  <si>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</si>
  <si>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</si>
  <si>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</si>
  <si>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</si>
  <si>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</si>
  <si>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</si>
  <si>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</si>
  <si>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Details</t>
  </si>
  <si>
    <t>Total</t>
  </si>
  <si>
    <t>1. Tranche</t>
  </si>
  <si>
    <t>Wochensummen</t>
  </si>
  <si>
    <t>Aktienrückkauf 2018</t>
  </si>
  <si>
    <t>2. Tranche</t>
  </si>
  <si>
    <r>
      <t xml:space="preserve">Aktienrückkauf 2018 </t>
    </r>
    <r>
      <rPr>
        <b/>
        <sz val="10"/>
        <color rgb="FF003781"/>
        <rFont val="Arial"/>
        <family val="2"/>
      </rPr>
      <t>(Tranche 2)</t>
    </r>
  </si>
  <si>
    <t>01.03.2018 - 02.03.2018</t>
  </si>
  <si>
    <t>05.03.2018 - 09.03.2018</t>
  </si>
  <si>
    <t>12.03.2018 - 16.03.2018</t>
  </si>
  <si>
    <t>19.03.2018 - 23.03.2018</t>
  </si>
  <si>
    <t>26.03.2018 - 30.03.2018</t>
  </si>
  <si>
    <t>03.04.2018 - 06.04.2018</t>
  </si>
  <si>
    <t>09.04.2018 - 13.04.2018</t>
  </si>
  <si>
    <t>16.04.2018 - 20.04.2018</t>
  </si>
  <si>
    <t>23.04.2018 - 27.04.2018</t>
  </si>
  <si>
    <t>30.04.2018 - 03.05.2018</t>
  </si>
  <si>
    <t>03.01.2018 - 03.05.2018</t>
  </si>
  <si>
    <t>03.01.2017 - 03.05.2018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</si>
</sst>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</numFmts>
  <fonts count="13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</cellStyleXfs>
  <cellXfs count="25">
    <xf numFmtId="0" fontId="0" fillId="0" borderId="0" xfId="0"/>
    <xf numFmtId="0" fontId="2" fillId="0" borderId="0" xfId="1" applyNumberFormat="1" applyFont="1"/>
    <xf numFmtId="0" fontId="9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0" fillId="0" borderId="0" xfId="9" applyAlignment="1">
      <alignment horizontal="right"/>
    </xf>
    <xf numFmtId="43" fontId="0" fillId="0" borderId="0" xfId="8" applyFont="1"/>
    <xf numFmtId="165" fontId="0" fillId="0" borderId="0" xfId="8" applyNumberFormat="1" applyFont="1"/>
    <xf numFmtId="43" fontId="0" fillId="0" borderId="0" xfId="8" applyNumberFormat="1" applyFont="1"/>
    <xf numFmtId="0" fontId="11" fillId="3" borderId="2" xfId="0" applyFont="1" applyFill="1" applyBorder="1"/>
    <xf numFmtId="165" fontId="11" fillId="3" borderId="2" xfId="8" applyNumberFormat="1" applyFont="1" applyFill="1" applyBorder="1"/>
    <xf numFmtId="43" fontId="11" fillId="3" borderId="2" xfId="8" applyNumberFormat="1" applyFont="1" applyFill="1" applyBorder="1"/>
    <xf numFmtId="164" fontId="11" fillId="3" borderId="2" xfId="0" applyNumberFormat="1" applyFont="1" applyFill="1" applyBorder="1"/>
    <xf numFmtId="43" fontId="11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66" fontId="0" fillId="0" borderId="0" xfId="0" applyNumberFormat="1" applyAlignment="1">
      <alignment horizontal="left"/>
    </xf>
    <xf numFmtId="165" fontId="8" fillId="2" borderId="0" xfId="8" applyNumberFormat="1" applyFont="1" applyFill="1" applyAlignment="1">
      <alignment horizontal="center" vertical="top" wrapText="1"/>
    </xf>
    <xf numFmtId="43" fontId="8" fillId="2" borderId="0" xfId="8" applyNumberFormat="1" applyFont="1" applyFill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</cellXfs>
  <cellStyles count="11">
    <cellStyle name="Comma" xfId="8" builtinId="3"/>
    <cellStyle name="Footnote" xfId="2"/>
    <cellStyle name="Hyperlink" xfId="9" builtinId="8"/>
    <cellStyle name="Normal" xfId="0" builtinId="0" customBuiltin="1"/>
    <cellStyle name="Normal 2" xfId="1"/>
    <cellStyle name="Percent 2" xfId="3"/>
    <cellStyle name="Percent 3" xfId="4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D16" sqref="D16"/>
    </sheetView>
  </sheetViews>
  <sheetFormatPr defaultColWidth="12" defaultRowHeight="11.25" x14ac:dyDescent="0.2"/>
  <cols>
    <col min="1" max="1" width="29" customWidth="1"/>
    <col min="2" max="2" width="19.33203125" customWidth="1"/>
    <col min="5" max="5" width="24" customWidth="1"/>
  </cols>
  <sheetData>
    <row r="1" spans="1:6" ht="15" x14ac:dyDescent="0.25">
      <c r="A1" s="2" t="s">
        <v>11</v>
      </c>
      <c r="B1" s="9"/>
      <c r="C1" s="10"/>
      <c r="E1" s="8"/>
      <c r="F1" s="1"/>
    </row>
    <row r="2" spans="1:6" x14ac:dyDescent="0.2">
      <c r="A2" t="s">
        <v>3</v>
      </c>
      <c r="B2" s="9"/>
      <c r="C2" s="10"/>
      <c r="E2" s="8"/>
      <c r="F2" s="1"/>
    </row>
    <row r="3" spans="1:6" x14ac:dyDescent="0.2">
      <c r="A3" t="s">
        <v>4</v>
      </c>
      <c r="B3" s="9"/>
      <c r="C3" s="10"/>
      <c r="E3" s="8"/>
      <c r="F3" s="1"/>
    </row>
    <row r="4" spans="1:6" x14ac:dyDescent="0.2">
      <c r="A4" s="3" t="s">
        <v>25</v>
      </c>
      <c r="B4" s="9"/>
      <c r="C4" s="10"/>
      <c r="E4" s="8"/>
      <c r="F4" s="1"/>
    </row>
    <row r="5" spans="1:6" ht="38.25" x14ac:dyDescent="0.2">
      <c r="A5" s="4" t="s">
        <v>0</v>
      </c>
      <c r="B5" s="18" t="s">
        <v>1</v>
      </c>
      <c r="C5" s="19" t="s">
        <v>5</v>
      </c>
      <c r="D5" s="5" t="s">
        <v>2</v>
      </c>
      <c r="E5" s="20" t="s">
        <v>6</v>
      </c>
      <c r="F5" s="5" t="s">
        <v>10</v>
      </c>
    </row>
    <row r="6" spans="1:6" ht="12.75" x14ac:dyDescent="0.2">
      <c r="A6" s="21" t="s">
        <v>9</v>
      </c>
      <c r="B6" s="9">
        <v>5075330</v>
      </c>
      <c r="C6" s="10">
        <v>1.152830001366997</v>
      </c>
      <c r="D6" s="6">
        <v>197.03152266158062</v>
      </c>
      <c r="E6" s="8">
        <v>999999997.90999997</v>
      </c>
      <c r="F6" s="7"/>
    </row>
    <row r="7" spans="1:6" ht="12.75" x14ac:dyDescent="0.2">
      <c r="A7" s="21" t="s">
        <v>12</v>
      </c>
      <c r="B7" s="9">
        <v>5298533</v>
      </c>
      <c r="C7" s="10">
        <v>1.19</v>
      </c>
      <c r="D7" s="6">
        <v>188.7313</v>
      </c>
      <c r="E7" s="8">
        <v>999999145.51999998</v>
      </c>
      <c r="F7" s="7" t="s">
        <v>7</v>
      </c>
    </row>
    <row r="8" spans="1:6" ht="12.75" x14ac:dyDescent="0.2">
      <c r="A8" s="3"/>
      <c r="F8" s="7"/>
    </row>
    <row r="9" spans="1:6" x14ac:dyDescent="0.2">
      <c r="A9" s="11" t="s">
        <v>8</v>
      </c>
      <c r="B9" s="12">
        <f>SUM(B6:B7)</f>
        <v>10373863</v>
      </c>
      <c r="C9" s="13">
        <v>2.35</v>
      </c>
      <c r="D9" s="14">
        <f>E9/B9</f>
        <v>192.79212993558906</v>
      </c>
      <c r="E9" s="15">
        <f>SUM(E6:E7)</f>
        <v>1999999143.4299998</v>
      </c>
      <c r="F9" s="16"/>
    </row>
  </sheetData>
  <hyperlinks>
    <hyperlink ref="F7" location="Wochensummen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workbookViewId="0">
      <selection activeCell="E28" sqref="E28"/>
    </sheetView>
  </sheetViews>
  <sheetFormatPr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23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13</v>
      </c>
      <c r="B1" s="9"/>
      <c r="C1" s="10"/>
      <c r="D1"/>
      <c r="E1" s="8"/>
    </row>
    <row r="2" spans="1:18" x14ac:dyDescent="0.2">
      <c r="A2" t="s">
        <v>3</v>
      </c>
      <c r="B2" s="9"/>
      <c r="C2" s="10"/>
      <c r="D2"/>
      <c r="E2" s="8"/>
    </row>
    <row r="3" spans="1:18" x14ac:dyDescent="0.2">
      <c r="A3" t="s">
        <v>4</v>
      </c>
      <c r="B3" s="9"/>
      <c r="C3" s="10"/>
      <c r="D3"/>
      <c r="E3" s="8"/>
    </row>
    <row r="4" spans="1:18" x14ac:dyDescent="0.2">
      <c r="A4" s="3" t="s">
        <v>24</v>
      </c>
      <c r="B4" s="9"/>
      <c r="C4" s="10"/>
      <c r="D4"/>
      <c r="E4" s="8"/>
      <c r="P4"/>
      <c r="Q4"/>
      <c r="R4"/>
    </row>
    <row r="5" spans="1:18" ht="25.5" x14ac:dyDescent="0.2">
      <c r="A5" s="4" t="s">
        <v>0</v>
      </c>
      <c r="B5" s="22" t="s">
        <v>1</v>
      </c>
      <c r="C5" s="23" t="s">
        <v>5</v>
      </c>
      <c r="D5" s="24" t="s">
        <v>2</v>
      </c>
      <c r="E5" s="23" t="s">
        <v>6</v>
      </c>
      <c r="F5" s="7"/>
      <c r="P5"/>
      <c r="Q5"/>
      <c r="R5"/>
    </row>
    <row r="6" spans="1:18" ht="12.75" x14ac:dyDescent="0.2">
      <c r="A6" s="3" t="s">
        <v>14</v>
      </c>
      <c r="B6" s="9">
        <v>266882</v>
      </c>
      <c r="C6" s="10">
        <v>6.0620605246324268E-2</v>
      </c>
      <c r="D6" s="6">
        <v>187.34829999999999</v>
      </c>
      <c r="E6" s="10">
        <v>49999893.649999999</v>
      </c>
      <c r="F6" s="7"/>
      <c r="P6"/>
      <c r="Q6"/>
      <c r="R6"/>
    </row>
    <row r="7" spans="1:18" ht="12.75" x14ac:dyDescent="0.2">
      <c r="A7" s="3" t="s">
        <v>15</v>
      </c>
      <c r="B7" s="9">
        <v>664001</v>
      </c>
      <c r="C7" s="10">
        <v>0.15082374421716171</v>
      </c>
      <c r="D7" s="6">
        <v>188.2526</v>
      </c>
      <c r="E7" s="10">
        <v>124999923.72999999</v>
      </c>
      <c r="F7" s="7"/>
      <c r="P7"/>
      <c r="Q7"/>
      <c r="R7"/>
    </row>
    <row r="8" spans="1:18" ht="12.75" x14ac:dyDescent="0.2">
      <c r="A8" s="3" t="s">
        <v>16</v>
      </c>
      <c r="B8" s="9">
        <v>663278</v>
      </c>
      <c r="C8" s="10">
        <v>0.15065951921287857</v>
      </c>
      <c r="D8" s="6">
        <v>188.4718</v>
      </c>
      <c r="E8" s="10">
        <v>125009173.08999999</v>
      </c>
      <c r="F8" s="7"/>
      <c r="P8"/>
      <c r="Q8"/>
      <c r="R8"/>
    </row>
    <row r="9" spans="1:18" ht="12.75" x14ac:dyDescent="0.2">
      <c r="A9" s="3" t="s">
        <v>17</v>
      </c>
      <c r="B9" s="9">
        <v>270417</v>
      </c>
      <c r="C9" s="10">
        <v>6.1423558759658832E-2</v>
      </c>
      <c r="D9" s="6">
        <v>184.8999</v>
      </c>
      <c r="E9" s="10">
        <v>50000068.82</v>
      </c>
      <c r="F9" s="7"/>
      <c r="P9"/>
      <c r="Q9"/>
      <c r="R9"/>
    </row>
    <row r="10" spans="1:18" ht="12.75" x14ac:dyDescent="0.2">
      <c r="A10" s="3" t="s">
        <v>18</v>
      </c>
      <c r="B10" s="9">
        <v>571295</v>
      </c>
      <c r="C10" s="10">
        <v>0.12976614636505579</v>
      </c>
      <c r="D10" s="6">
        <v>182.08690000000001</v>
      </c>
      <c r="E10" s="10">
        <v>104025345.01000001</v>
      </c>
      <c r="F10" s="7"/>
      <c r="P10"/>
      <c r="Q10"/>
      <c r="R10"/>
    </row>
    <row r="11" spans="1:18" ht="12.75" x14ac:dyDescent="0.2">
      <c r="A11" s="3" t="s">
        <v>19</v>
      </c>
      <c r="B11" s="9">
        <v>564557</v>
      </c>
      <c r="C11" s="10">
        <v>0.12823565109692331</v>
      </c>
      <c r="D11" s="6">
        <v>184.19749999999999</v>
      </c>
      <c r="E11" s="10">
        <v>103989996.94</v>
      </c>
      <c r="F11" s="7"/>
      <c r="P11"/>
      <c r="Q11"/>
      <c r="R11"/>
    </row>
    <row r="12" spans="1:18" ht="12.75" x14ac:dyDescent="0.2">
      <c r="A12" s="3" t="s">
        <v>20</v>
      </c>
      <c r="B12" s="9">
        <v>663726</v>
      </c>
      <c r="C12" s="10">
        <v>0.15076127965813288</v>
      </c>
      <c r="D12" s="6">
        <v>188.33019999999999</v>
      </c>
      <c r="E12" s="10">
        <v>124999669.34</v>
      </c>
      <c r="F12" s="7"/>
      <c r="P12"/>
      <c r="Q12"/>
      <c r="R12"/>
    </row>
    <row r="13" spans="1:18" ht="12.75" x14ac:dyDescent="0.2">
      <c r="A13" s="3" t="s">
        <v>21</v>
      </c>
      <c r="B13" s="9">
        <v>651032</v>
      </c>
      <c r="C13" s="10">
        <v>0.14680683553765</v>
      </c>
      <c r="D13" s="6">
        <v>191.7842</v>
      </c>
      <c r="E13" s="10">
        <v>124857629.87</v>
      </c>
      <c r="F13" s="7"/>
      <c r="P13"/>
      <c r="Q13"/>
      <c r="R13"/>
    </row>
    <row r="14" spans="1:18" ht="12.75" x14ac:dyDescent="0.2">
      <c r="A14" s="3" t="s">
        <v>22</v>
      </c>
      <c r="B14" s="9">
        <v>643835</v>
      </c>
      <c r="C14" s="10">
        <v>0.14088293216630199</v>
      </c>
      <c r="D14" s="6">
        <v>194.14189999999999</v>
      </c>
      <c r="E14" s="10">
        <v>124995367.27000001</v>
      </c>
      <c r="F14" s="7"/>
      <c r="P14"/>
      <c r="Q14"/>
      <c r="R14"/>
    </row>
    <row r="15" spans="1:18" ht="12.75" x14ac:dyDescent="0.2">
      <c r="A15" s="3" t="s">
        <v>23</v>
      </c>
      <c r="B15" s="9">
        <v>339510</v>
      </c>
      <c r="C15" s="10">
        <v>7.0000000000000007E-2</v>
      </c>
      <c r="D15" s="6">
        <v>197.7028</v>
      </c>
      <c r="E15" s="10">
        <v>67122077.799999997</v>
      </c>
      <c r="F15" s="7"/>
      <c r="P15"/>
      <c r="Q15"/>
      <c r="R15"/>
    </row>
    <row r="16" spans="1:18" ht="12.75" x14ac:dyDescent="0.2">
      <c r="A16" s="3"/>
      <c r="F16" s="7"/>
      <c r="P16"/>
      <c r="Q16"/>
      <c r="R16"/>
    </row>
    <row r="17" spans="1:18" ht="12.75" x14ac:dyDescent="0.2">
      <c r="A17" s="11" t="s">
        <v>8</v>
      </c>
      <c r="B17" s="12">
        <f>SUM(B6:B15)</f>
        <v>5298533</v>
      </c>
      <c r="C17" s="13">
        <f>SUM(C6:C15)</f>
        <v>1.1899802722600874</v>
      </c>
      <c r="D17" s="14">
        <f>E17/B17</f>
        <v>188.73132346632548</v>
      </c>
      <c r="E17" s="13">
        <f>SUM(E6:E15)</f>
        <v>999999145.51999998</v>
      </c>
      <c r="F17" s="7"/>
      <c r="P17" s="17"/>
      <c r="Q17"/>
      <c r="R17"/>
    </row>
    <row r="18" spans="1:18" x14ac:dyDescent="0.2">
      <c r="P18"/>
      <c r="Q18"/>
      <c r="R18"/>
    </row>
    <row r="19" spans="1:18" x14ac:dyDescent="0.2">
      <c r="A19"/>
      <c r="B19"/>
      <c r="C19"/>
      <c r="D19"/>
      <c r="E19"/>
      <c r="P19"/>
      <c r="Q19"/>
      <c r="R19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Tranchen</vt:lpstr>
      <vt:lpstr>Wochensummen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2019-08-14T07:43:16Z</dcterms:modified>
</cp:coreProperties>
</file>