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1880" windowHeight="6750" activeTab="1"/>
  </bookViews>
  <sheets>
    <sheet name="Balance Sheet" sheetId="1" r:id="rId1"/>
    <sheet name="Income Statement" sheetId="2" r:id="rId2"/>
  </sheets>
  <definedNames>
    <definedName name="_xlnm.Print_Area" localSheetId="0">'Balance Sheet'!$A$1:$AF$38</definedName>
    <definedName name="_xlnm.Print_Area" localSheetId="1">'Income Statement'!$A$1:$CI$31</definedName>
    <definedName name="_xlnm.Print_Titles" localSheetId="0">'Balance Sheet'!$B:$C,'Balance Sheet'!$1:$6</definedName>
    <definedName name="_xlnm.Print_Titles" localSheetId="1">'Income Statement'!$B:$C</definedName>
    <definedName name="SAPBEXrevision" hidden="1">1</definedName>
    <definedName name="SAPBEXsysID" hidden="1">"EBP"</definedName>
    <definedName name="SAPBEXwbID" localSheetId="0" hidden="1">"3K025QKAKWC5DFCA29JSAL753"</definedName>
    <definedName name="SAPBEXwbID" hidden="1">"3JYBIAPDU09NPFFACYMJ89DNR"</definedName>
  </definedNames>
  <calcPr fullCalcOnLoad="1"/>
</workbook>
</file>

<file path=xl/sharedStrings.xml><?xml version="1.0" encoding="utf-8"?>
<sst xmlns="http://schemas.openxmlformats.org/spreadsheetml/2006/main" count="268" uniqueCount="99">
  <si>
    <t>Banking</t>
  </si>
  <si>
    <t>Group</t>
  </si>
  <si>
    <t>1Q03</t>
  </si>
  <si>
    <t>2Q03</t>
  </si>
  <si>
    <t>3Q03</t>
  </si>
  <si>
    <t>4Q03</t>
  </si>
  <si>
    <t>1.</t>
  </si>
  <si>
    <t>2.</t>
  </si>
  <si>
    <t>3.</t>
  </si>
  <si>
    <t>4.</t>
  </si>
  <si>
    <t>5.</t>
  </si>
  <si>
    <t>6.</t>
  </si>
  <si>
    <t>7.</t>
  </si>
  <si>
    <t>Other income</t>
  </si>
  <si>
    <t>Total Income</t>
  </si>
  <si>
    <t>8.</t>
  </si>
  <si>
    <t>9.</t>
  </si>
  <si>
    <t>10.</t>
  </si>
  <si>
    <t>11.</t>
  </si>
  <si>
    <t>12.</t>
  </si>
  <si>
    <t>13.</t>
  </si>
  <si>
    <t>Amortization of goodwill</t>
  </si>
  <si>
    <t>14.</t>
  </si>
  <si>
    <t>Other expenses</t>
  </si>
  <si>
    <t>Total Expenses</t>
  </si>
  <si>
    <t>15.</t>
  </si>
  <si>
    <t>16.</t>
  </si>
  <si>
    <t>Taxes</t>
  </si>
  <si>
    <t>17.</t>
  </si>
  <si>
    <t>18.</t>
  </si>
  <si>
    <t>Net income</t>
  </si>
  <si>
    <t>A S S E T S</t>
  </si>
  <si>
    <t>Property/Casualty</t>
  </si>
  <si>
    <t>Asset Management</t>
  </si>
  <si>
    <t>Investments</t>
  </si>
  <si>
    <t>Loans and advances to banks</t>
  </si>
  <si>
    <t>Deferred tax assets</t>
  </si>
  <si>
    <t>Other assets</t>
  </si>
  <si>
    <t>T O T A L   E Q U I T Y  A N D   L I A B I L I T I E S</t>
  </si>
  <si>
    <t>Liabilities to banks</t>
  </si>
  <si>
    <t>Liabilities to customers</t>
  </si>
  <si>
    <t>Certificated liabilities</t>
  </si>
  <si>
    <t>Other accrued liabilities</t>
  </si>
  <si>
    <t>Deferred tax liabilities</t>
  </si>
  <si>
    <t>Deferred income</t>
  </si>
  <si>
    <t>2Q04</t>
  </si>
  <si>
    <t>3Q04</t>
  </si>
  <si>
    <t>4Q04</t>
  </si>
  <si>
    <t>1Q04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</si>
  <si>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</si>
  <si>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</si>
  <si>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</si>
  <si>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</si>
  <si>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</si>
  <si>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</si>
  <si>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</si>
  <si>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</si>
  <si>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</si>
  <si>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</si>
  <si>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Please note that it depends on your PC settings, if commas or periods are displayed.</t>
  </si>
  <si>
    <t>Premiums earned (net)</t>
  </si>
  <si>
    <t>Interest and similar income</t>
  </si>
  <si>
    <t>Other income from investments</t>
  </si>
  <si>
    <t>Interest and similar expenses</t>
  </si>
  <si>
    <t>Other expenses for investments</t>
  </si>
  <si>
    <t>Loan loss provisions</t>
  </si>
  <si>
    <t>Earnings from ordinary activities before taxes</t>
  </si>
  <si>
    <t>Minority interests in earnings</t>
  </si>
  <si>
    <t>-</t>
  </si>
  <si>
    <t>Life/Health</t>
  </si>
  <si>
    <t>Intangible assets</t>
  </si>
  <si>
    <t>Loans and advances to customers</t>
  </si>
  <si>
    <t>Cash and cash equivalents</t>
  </si>
  <si>
    <t>Total segment assets</t>
  </si>
  <si>
    <t>in Euro mn</t>
  </si>
  <si>
    <t>Participation certificates and subordinated liabilities</t>
  </si>
  <si>
    <t>Total segment liabilities</t>
  </si>
  <si>
    <t>Fee and commission income and income from service activities</t>
  </si>
  <si>
    <t>Minority interests in shareholders' equity</t>
  </si>
  <si>
    <t>Consolidations Adjustments</t>
  </si>
  <si>
    <t>Consolidation Adjustments</t>
  </si>
  <si>
    <t>∆ 05 / 04</t>
  </si>
  <si>
    <t>1Q05</t>
  </si>
  <si>
    <t>Investments in associated enterprises and joint ventures</t>
  </si>
  <si>
    <t>Financial assets carried at fair value through income</t>
  </si>
  <si>
    <t>Amounts ceded to reinsurers from reserves for insurance and investment contracts</t>
  </si>
  <si>
    <t>Reserves for insurance and investment contracts</t>
  </si>
  <si>
    <t>Financial liabilities carried at fair value through income</t>
  </si>
  <si>
    <t>Other liabilities</t>
  </si>
  <si>
    <t>Income from financial assets and liabilities carried at fair value through income (net)</t>
  </si>
  <si>
    <t>Insurance and investment contracts benefits (net)</t>
  </si>
  <si>
    <t>Acquisition costs and administrative expenses (net)</t>
  </si>
  <si>
    <t>∆ 04 / 03</t>
  </si>
  <si>
    <t xml:space="preserve">Consolidated Balance Sheet  </t>
  </si>
  <si>
    <t xml:space="preserve">Consolidated Income Statement  </t>
  </si>
  <si>
    <t>Income from investments in associated enterprises and joint ventures (net)</t>
  </si>
  <si>
    <t>Shareholders' equity before minority interests</t>
  </si>
  <si>
    <t>Total shareholders' equity and liabilities</t>
  </si>
  <si>
    <t xml:space="preserve">by segments and quarters as of March 31, 2005 </t>
  </si>
</sst>
</file>

<file path=xl/styles.xml><?xml version="1.0" encoding="utf-8"?>
<styleSheet xmlns="http://schemas.openxmlformats.org/spreadsheetml/2006/main">
  <numFmts count="6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#,##0_);\(&quot;EUR&quot;#,##0\)"/>
    <numFmt numFmtId="173" formatCode="&quot;EUR&quot;#,##0_);[Red]\(&quot;EUR&quot;#,##0\)"/>
    <numFmt numFmtId="174" formatCode="&quot;EUR&quot;#,##0.00_);\(&quot;EUR&quot;#,##0.00\)"/>
    <numFmt numFmtId="175" formatCode="&quot;EUR&quot;#,##0.00_);[Red]\(&quot;EUR&quot;#,##0.00\)"/>
    <numFmt numFmtId="176" formatCode="_(&quot;EUR&quot;* #,##0_);_(&quot;EUR&quot;* \(#,##0\);_(&quot;EUR&quot;* &quot;-&quot;_);_(@_)"/>
    <numFmt numFmtId="177" formatCode="_(* #,##0_);_(* \(#,##0\);_(* &quot;-&quot;_);_(@_)"/>
    <numFmt numFmtId="178" formatCode="_(&quot;EUR&quot;* #,##0.00_);_(&quot;EUR&quot;* \(#,##0.00\);_(&quot;EUR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\ #,##0.0\ \ &quot;EUR&quot;"/>
    <numFmt numFmtId="201" formatCode="\ #,##0.0"/>
    <numFmt numFmtId="202" formatCode="&quot;*&quot;"/>
    <numFmt numFmtId="203" formatCode="\ #,##0.00"/>
    <numFmt numFmtId="204" formatCode="\ #,##0.00\ \ &quot;EUR&quot;"/>
    <numFmt numFmtId="205" formatCode="\ #,##0.00\ \ &quot;CAD&quot;"/>
    <numFmt numFmtId="206" formatCode="\ #,##0.00\ \ &quot;CHF&quot;"/>
    <numFmt numFmtId="207" formatCode="\ #,##0\ \ &quot;COP&quot;"/>
    <numFmt numFmtId="208" formatCode="\ #,##0"/>
    <numFmt numFmtId="209" formatCode="&quot;£&quot;\ \ #,##0.00"/>
    <numFmt numFmtId="210" formatCode="#,##0.000"/>
    <numFmt numFmtId="211" formatCode="#,##0.0000"/>
    <numFmt numFmtId="212" formatCode="#,##0.0"/>
    <numFmt numFmtId="213" formatCode="\ #,##0.00000\ \ %"/>
    <numFmt numFmtId="214" formatCode="\ #,##0.0\ \ %"/>
    <numFmt numFmtId="215" formatCode="dd/m/yyyy"/>
    <numFmt numFmtId="216" formatCode="\ #,##0.0%"/>
    <numFmt numFmtId="217" formatCode="0.0%"/>
    <numFmt numFmtId="218" formatCode="[$-407]dddd\,\ d\.\ mmmm\ yyyy"/>
    <numFmt numFmtId="219" formatCode="[$-F400]h:mm:ss\ AM/PM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i/>
      <sz val="12"/>
      <color indexed="8"/>
      <name val="Arial"/>
      <family val="0"/>
    </font>
    <font>
      <sz val="19"/>
      <color indexed="48"/>
      <name val="Arial"/>
      <family val="0"/>
    </font>
    <font>
      <sz val="12"/>
      <color indexed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45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i/>
      <sz val="10"/>
      <name val="Arial"/>
      <family val="2"/>
    </font>
    <font>
      <b/>
      <sz val="14"/>
      <color indexed="18"/>
      <name val="Arial"/>
      <family val="2"/>
    </font>
    <font>
      <b/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>
        <color indexed="8"/>
      </right>
      <top style="medium"/>
      <bottom style="dashed"/>
    </border>
    <border>
      <left style="thin"/>
      <right style="thin">
        <color indexed="8"/>
      </right>
      <top style="medium"/>
      <bottom style="dashed"/>
    </border>
    <border>
      <left style="thin">
        <color indexed="8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>
        <color indexed="8"/>
      </right>
      <top style="dashed"/>
      <bottom style="dashed"/>
    </border>
    <border>
      <left style="thin"/>
      <right style="thin">
        <color indexed="8"/>
      </right>
      <top style="dashed"/>
      <bottom style="dashed"/>
    </border>
    <border>
      <left style="thin">
        <color indexed="8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>
        <color indexed="8"/>
      </right>
      <top style="dashed"/>
      <bottom>
        <color indexed="63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thin">
        <color indexed="48"/>
      </bottom>
    </border>
    <border>
      <left>
        <color indexed="63"/>
      </left>
      <right style="medium">
        <color indexed="8"/>
      </right>
      <top style="dashed"/>
      <bottom style="thin">
        <color indexed="48"/>
      </bottom>
    </border>
    <border>
      <left style="thin"/>
      <right style="thin">
        <color indexed="8"/>
      </right>
      <top style="dashed"/>
      <bottom style="thin">
        <color indexed="48"/>
      </bottom>
    </border>
    <border>
      <left style="thin">
        <color indexed="8"/>
      </left>
      <right>
        <color indexed="63"/>
      </right>
      <top style="dashed"/>
      <bottom style="thin">
        <color indexed="48"/>
      </bottom>
    </border>
    <border>
      <left style="medium"/>
      <right>
        <color indexed="63"/>
      </right>
      <top style="thin">
        <color indexed="48"/>
      </top>
      <bottom style="dashed"/>
    </border>
    <border>
      <left style="thin"/>
      <right style="thin">
        <color indexed="8"/>
      </right>
      <top style="thin">
        <color indexed="48"/>
      </top>
      <bottom style="dashed"/>
    </border>
    <border>
      <left>
        <color indexed="63"/>
      </left>
      <right style="medium">
        <color indexed="8"/>
      </right>
      <top style="thin">
        <color indexed="48"/>
      </top>
      <bottom style="dashed"/>
    </border>
    <border>
      <left style="medium"/>
      <right>
        <color indexed="63"/>
      </right>
      <top style="dashed"/>
      <bottom style="thin"/>
    </border>
    <border>
      <left style="thin"/>
      <right style="thin">
        <color indexed="8"/>
      </right>
      <top style="dashed"/>
      <bottom style="thin"/>
    </border>
    <border>
      <left style="thin">
        <color indexed="8"/>
      </left>
      <right>
        <color indexed="63"/>
      </right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dashed">
        <color indexed="8"/>
      </bottom>
    </border>
    <border>
      <left style="thin">
        <color indexed="8"/>
      </left>
      <right style="thin">
        <color indexed="8"/>
      </right>
      <top style="medium"/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thin">
        <color indexed="48"/>
      </bottom>
    </border>
    <border>
      <left>
        <color indexed="63"/>
      </left>
      <right style="medium"/>
      <top style="thin">
        <color indexed="48"/>
      </top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/>
      <bottom style="dashed"/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dashed"/>
      <bottom style="thin">
        <color indexed="48"/>
      </bottom>
    </border>
    <border>
      <left style="medium">
        <color indexed="8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>
        <color indexed="8"/>
      </right>
      <top style="dashed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dashed"/>
      <bottom style="thin"/>
    </border>
    <border>
      <left style="medium">
        <color indexed="8"/>
      </left>
      <right>
        <color indexed="63"/>
      </right>
      <top style="thin">
        <color indexed="48"/>
      </top>
      <bottom style="dashed"/>
    </border>
    <border>
      <left style="thin">
        <color indexed="8"/>
      </left>
      <right>
        <color indexed="63"/>
      </right>
      <top style="thin">
        <color indexed="48"/>
      </top>
      <bottom style="dashed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dashed">
        <color indexed="8"/>
      </bottom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>
        <color indexed="63"/>
      </left>
      <right style="thin"/>
      <top style="medium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dashed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 style="medium"/>
      <bottom style="dashed"/>
    </border>
    <border>
      <left style="thin">
        <color indexed="8"/>
      </left>
      <right style="thin"/>
      <top style="dashed"/>
      <bottom style="dashed"/>
    </border>
    <border>
      <left style="thin">
        <color indexed="8"/>
      </left>
      <right style="thin"/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 style="thin">
        <color indexed="48"/>
      </bottom>
    </border>
    <border>
      <left style="thin">
        <color indexed="8"/>
      </left>
      <right style="thin"/>
      <top style="thin">
        <color indexed="48"/>
      </top>
      <bottom style="dashed"/>
    </border>
    <border>
      <left style="thin">
        <color indexed="8"/>
      </left>
      <right style="thin"/>
      <top style="dashed"/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ashed"/>
      <bottom style="thin">
        <color indexed="48"/>
      </bottom>
    </border>
    <border>
      <left>
        <color indexed="63"/>
      </left>
      <right style="thin"/>
      <top style="thin">
        <color indexed="48"/>
      </top>
      <bottom style="dashed"/>
    </border>
    <border>
      <left>
        <color indexed="63"/>
      </left>
      <right style="thin"/>
      <top style="dashed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dashed"/>
      <bottom style="dashed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medium"/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5" fillId="2" borderId="1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12" borderId="0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" fillId="13" borderId="1" applyNumberFormat="0" applyProtection="0">
      <alignment vertical="center"/>
    </xf>
    <xf numFmtId="4" fontId="9" fillId="13" borderId="1" applyNumberFormat="0" applyProtection="0">
      <alignment vertical="center"/>
    </xf>
    <xf numFmtId="4" fontId="7" fillId="14" borderId="2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4" fontId="9" fillId="13" borderId="1" applyNumberFormat="0" applyProtection="0">
      <alignment horizontal="right" vertical="center"/>
    </xf>
    <xf numFmtId="4" fontId="3" fillId="0" borderId="1" applyNumberFormat="0" applyProtection="0">
      <alignment horizontal="left" vertical="center" wrapText="1" indent="1"/>
    </xf>
    <xf numFmtId="4" fontId="10" fillId="0" borderId="0" applyNumberFormat="0" applyProtection="0">
      <alignment horizontal="left" vertical="center" wrapText="1" indent="1"/>
    </xf>
    <xf numFmtId="4" fontId="11" fillId="13" borderId="1" applyNumberFormat="0" applyProtection="0">
      <alignment horizontal="right" vertical="center"/>
    </xf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3" fontId="0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37" fontId="13" fillId="0" borderId="0" xfId="0" applyNumberFormat="1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0" fillId="0" borderId="0" xfId="0" applyNumberFormat="1" applyBorder="1" applyAlignment="1" quotePrefix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 quotePrefix="1">
      <alignment/>
    </xf>
    <xf numFmtId="0" fontId="0" fillId="0" borderId="0" xfId="0" applyAlignment="1">
      <alignment vertical="center"/>
    </xf>
    <xf numFmtId="0" fontId="3" fillId="0" borderId="3" xfId="44" applyBorder="1" applyAlignment="1">
      <alignment horizontal="left" vertical="center" wrapText="1" indent="1"/>
    </xf>
    <xf numFmtId="3" fontId="16" fillId="0" borderId="4" xfId="42" applyNumberFormat="1" applyFont="1" applyFill="1" applyBorder="1" applyAlignment="1" quotePrefix="1">
      <alignment horizontal="right" vertical="center"/>
    </xf>
    <xf numFmtId="3" fontId="17" fillId="0" borderId="5" xfId="42" applyNumberFormat="1" applyFont="1" applyFill="1" applyBorder="1" applyAlignment="1" quotePrefix="1">
      <alignment horizontal="right" vertical="center"/>
    </xf>
    <xf numFmtId="3" fontId="17" fillId="0" borderId="6" xfId="42" applyNumberFormat="1" applyFont="1" applyFill="1" applyBorder="1" applyAlignment="1" quotePrefix="1">
      <alignment horizontal="right" vertical="center"/>
    </xf>
    <xf numFmtId="0" fontId="3" fillId="0" borderId="7" xfId="44" applyBorder="1" applyAlignment="1">
      <alignment horizontal="left" vertical="center" wrapText="1" indent="1"/>
    </xf>
    <xf numFmtId="3" fontId="16" fillId="0" borderId="8" xfId="42" applyNumberFormat="1" applyFont="1" applyFill="1" applyBorder="1" applyAlignment="1" quotePrefix="1">
      <alignment horizontal="right" vertical="center"/>
    </xf>
    <xf numFmtId="3" fontId="17" fillId="0" borderId="9" xfId="42" applyNumberFormat="1" applyFont="1" applyFill="1" applyBorder="1" applyAlignment="1" quotePrefix="1">
      <alignment horizontal="right" vertical="center"/>
    </xf>
    <xf numFmtId="3" fontId="17" fillId="0" borderId="10" xfId="42" applyNumberFormat="1" applyFont="1" applyFill="1" applyBorder="1" applyAlignment="1" quotePrefix="1">
      <alignment horizontal="right" vertical="center"/>
    </xf>
    <xf numFmtId="0" fontId="3" fillId="0" borderId="11" xfId="44" applyBorder="1" applyAlignment="1">
      <alignment horizontal="left" vertical="center" wrapText="1" indent="1"/>
    </xf>
    <xf numFmtId="3" fontId="16" fillId="0" borderId="12" xfId="42" applyNumberFormat="1" applyFont="1" applyFill="1" applyBorder="1" applyAlignment="1" quotePrefix="1">
      <alignment horizontal="right" vertical="center"/>
    </xf>
    <xf numFmtId="3" fontId="17" fillId="0" borderId="13" xfId="42" applyNumberFormat="1" applyFont="1" applyFill="1" applyBorder="1" applyAlignment="1" quotePrefix="1">
      <alignment horizontal="right" vertical="center"/>
    </xf>
    <xf numFmtId="3" fontId="17" fillId="0" borderId="14" xfId="42" applyNumberFormat="1" applyFont="1" applyFill="1" applyBorder="1" applyAlignment="1" quotePrefix="1">
      <alignment horizontal="right" vertical="center"/>
    </xf>
    <xf numFmtId="3" fontId="16" fillId="0" borderId="15" xfId="42" applyNumberFormat="1" applyFont="1" applyBorder="1" applyAlignment="1" quotePrefix="1">
      <alignment horizontal="right" vertical="center"/>
    </xf>
    <xf numFmtId="0" fontId="3" fillId="0" borderId="16" xfId="44" applyBorder="1" applyAlignment="1">
      <alignment horizontal="left" vertical="center" wrapText="1" indent="1"/>
    </xf>
    <xf numFmtId="3" fontId="16" fillId="0" borderId="17" xfId="42" applyNumberFormat="1" applyFont="1" applyFill="1" applyBorder="1" applyAlignment="1" quotePrefix="1">
      <alignment horizontal="right" vertical="center"/>
    </xf>
    <xf numFmtId="3" fontId="17" fillId="0" borderId="18" xfId="42" applyNumberFormat="1" applyFont="1" applyFill="1" applyBorder="1" applyAlignment="1" quotePrefix="1">
      <alignment horizontal="right" vertical="center"/>
    </xf>
    <xf numFmtId="3" fontId="17" fillId="0" borderId="19" xfId="42" applyNumberFormat="1" applyFont="1" applyFill="1" applyBorder="1" applyAlignment="1" quotePrefix="1">
      <alignment horizontal="right" vertical="center"/>
    </xf>
    <xf numFmtId="3" fontId="16" fillId="0" borderId="8" xfId="42" applyNumberFormat="1" applyFont="1" applyFill="1" applyBorder="1" applyAlignment="1">
      <alignment horizontal="right" vertical="center"/>
    </xf>
    <xf numFmtId="3" fontId="17" fillId="0" borderId="9" xfId="42" applyNumberFormat="1" applyFont="1" applyFill="1" applyBorder="1" applyAlignment="1">
      <alignment horizontal="right" vertical="center"/>
    </xf>
    <xf numFmtId="0" fontId="3" fillId="0" borderId="20" xfId="44" applyBorder="1" applyAlignment="1">
      <alignment horizontal="left" vertical="center" wrapText="1" indent="1"/>
    </xf>
    <xf numFmtId="3" fontId="16" fillId="0" borderId="21" xfId="42" applyNumberFormat="1" applyFont="1" applyFill="1" applyBorder="1" applyAlignment="1" quotePrefix="1">
      <alignment horizontal="right" vertical="center"/>
    </xf>
    <xf numFmtId="3" fontId="17" fillId="0" borderId="22" xfId="42" applyNumberFormat="1" applyFont="1" applyFill="1" applyBorder="1" applyAlignment="1" quotePrefix="1">
      <alignment horizontal="right" vertical="center"/>
    </xf>
    <xf numFmtId="3" fontId="17" fillId="0" borderId="23" xfId="42" applyNumberFormat="1" applyFont="1" applyFill="1" applyBorder="1" applyAlignment="1" quotePrefix="1">
      <alignment horizontal="right" vertical="center"/>
    </xf>
    <xf numFmtId="0" fontId="3" fillId="0" borderId="24" xfId="44" applyBorder="1" applyAlignment="1">
      <alignment horizontal="left" vertical="center" wrapText="1" indent="1"/>
    </xf>
    <xf numFmtId="3" fontId="16" fillId="0" borderId="25" xfId="42" applyNumberFormat="1" applyFont="1" applyFill="1" applyBorder="1" applyAlignment="1" quotePrefix="1">
      <alignment horizontal="right" vertical="center"/>
    </xf>
    <xf numFmtId="3" fontId="16" fillId="0" borderId="26" xfId="42" applyNumberFormat="1" applyFont="1" applyFill="1" applyBorder="1" applyAlignment="1" quotePrefix="1">
      <alignment horizontal="right" vertical="center"/>
    </xf>
    <xf numFmtId="0" fontId="3" fillId="0" borderId="27" xfId="44" applyBorder="1" applyAlignment="1">
      <alignment horizontal="left" vertical="center" wrapText="1" indent="1"/>
    </xf>
    <xf numFmtId="3" fontId="17" fillId="0" borderId="28" xfId="42" applyNumberFormat="1" applyFont="1" applyFill="1" applyBorder="1" applyAlignment="1" quotePrefix="1">
      <alignment horizontal="right" vertical="center"/>
    </xf>
    <xf numFmtId="3" fontId="17" fillId="0" borderId="29" xfId="42" applyNumberFormat="1" applyFont="1" applyFill="1" applyBorder="1" applyAlignment="1" quotePrefix="1">
      <alignment horizontal="right" vertical="center"/>
    </xf>
    <xf numFmtId="0" fontId="3" fillId="0" borderId="30" xfId="44" applyBorder="1" applyAlignment="1">
      <alignment horizontal="left" vertical="center" wrapText="1" indent="1"/>
    </xf>
    <xf numFmtId="3" fontId="16" fillId="0" borderId="31" xfId="42" applyNumberFormat="1" applyFont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Border="1" applyAlignment="1" quotePrefix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32" xfId="44" applyFont="1" applyFill="1" applyBorder="1" applyAlignment="1" quotePrefix="1">
      <alignment horizontal="left" vertical="center" wrapText="1" indent="1"/>
    </xf>
    <xf numFmtId="0" fontId="0" fillId="0" borderId="0" xfId="0" applyFill="1" applyAlignment="1">
      <alignment vertical="center"/>
    </xf>
    <xf numFmtId="3" fontId="17" fillId="0" borderId="33" xfId="42" applyNumberFormat="1" applyFont="1" applyFill="1" applyBorder="1" applyAlignment="1" quotePrefix="1">
      <alignment horizontal="right" vertical="center"/>
    </xf>
    <xf numFmtId="0" fontId="3" fillId="0" borderId="34" xfId="44" applyFont="1" applyFill="1" applyBorder="1" applyAlignment="1" quotePrefix="1">
      <alignment horizontal="left" vertical="center" wrapText="1" indent="1"/>
    </xf>
    <xf numFmtId="3" fontId="17" fillId="0" borderId="35" xfId="42" applyNumberFormat="1" applyFont="1" applyFill="1" applyBorder="1" applyAlignment="1" quotePrefix="1">
      <alignment horizontal="right" vertical="center"/>
    </xf>
    <xf numFmtId="3" fontId="17" fillId="0" borderId="35" xfId="42" applyNumberFormat="1" applyFont="1" applyFill="1" applyBorder="1" applyAlignment="1">
      <alignment horizontal="right" vertical="center"/>
    </xf>
    <xf numFmtId="3" fontId="16" fillId="0" borderId="36" xfId="42" applyNumberFormat="1" applyFont="1" applyBorder="1" applyAlignment="1" quotePrefix="1">
      <alignment horizontal="right" vertical="center"/>
    </xf>
    <xf numFmtId="3" fontId="16" fillId="0" borderId="37" xfId="42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0" fontId="3" fillId="0" borderId="0" xfId="44" applyBorder="1" applyAlignment="1" quotePrefix="1">
      <alignment horizontal="left" vertical="center" wrapText="1" indent="1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 quotePrefix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3" fillId="0" borderId="39" xfId="44" applyBorder="1" applyAlignment="1">
      <alignment horizontal="left" vertical="center" wrapText="1"/>
    </xf>
    <xf numFmtId="0" fontId="3" fillId="0" borderId="40" xfId="44" applyBorder="1" applyAlignment="1">
      <alignment horizontal="left" vertical="center" wrapText="1"/>
    </xf>
    <xf numFmtId="0" fontId="3" fillId="0" borderId="41" xfId="44" applyBorder="1" applyAlignment="1">
      <alignment horizontal="left" vertical="center" wrapText="1"/>
    </xf>
    <xf numFmtId="0" fontId="3" fillId="0" borderId="42" xfId="44" applyBorder="1" applyAlignment="1">
      <alignment horizontal="left" vertical="center" wrapText="1"/>
    </xf>
    <xf numFmtId="0" fontId="3" fillId="0" borderId="43" xfId="44" applyBorder="1" applyAlignment="1">
      <alignment horizontal="left" vertical="center" wrapText="1"/>
    </xf>
    <xf numFmtId="0" fontId="3" fillId="0" borderId="44" xfId="44" applyBorder="1" applyAlignment="1">
      <alignment horizontal="left" vertical="center" wrapText="1"/>
    </xf>
    <xf numFmtId="0" fontId="3" fillId="0" borderId="45" xfId="44" applyBorder="1" applyAlignment="1">
      <alignment horizontal="left" vertical="center" wrapText="1"/>
    </xf>
    <xf numFmtId="0" fontId="3" fillId="0" borderId="46" xfId="44" applyFont="1" applyFill="1" applyBorder="1" applyAlignment="1">
      <alignment horizontal="left" vertical="center" wrapText="1"/>
    </xf>
    <xf numFmtId="0" fontId="3" fillId="0" borderId="47" xfId="44" applyFont="1" applyFill="1" applyBorder="1" applyAlignment="1">
      <alignment horizontal="left" vertical="center" wrapText="1"/>
    </xf>
    <xf numFmtId="0" fontId="3" fillId="0" borderId="48" xfId="44" applyFont="1" applyFill="1" applyBorder="1" applyAlignment="1">
      <alignment horizontal="left" vertical="center" wrapText="1"/>
    </xf>
    <xf numFmtId="3" fontId="6" fillId="0" borderId="33" xfId="42" applyNumberFormat="1" applyFont="1" applyFill="1" applyBorder="1" applyAlignment="1" quotePrefix="1">
      <alignment horizontal="right" vertical="center"/>
    </xf>
    <xf numFmtId="3" fontId="6" fillId="0" borderId="35" xfId="42" applyNumberFormat="1" applyFont="1" applyFill="1" applyBorder="1" applyAlignment="1" quotePrefix="1">
      <alignment horizontal="right" vertical="center"/>
    </xf>
    <xf numFmtId="3" fontId="6" fillId="0" borderId="35" xfId="42" applyNumberFormat="1" applyFont="1" applyFill="1" applyBorder="1" applyAlignment="1">
      <alignment horizontal="right" vertical="center"/>
    </xf>
    <xf numFmtId="3" fontId="6" fillId="0" borderId="49" xfId="42" applyNumberFormat="1" applyFont="1" applyFill="1" applyBorder="1" applyAlignment="1" quotePrefix="1">
      <alignment horizontal="right" vertical="center"/>
    </xf>
    <xf numFmtId="3" fontId="6" fillId="0" borderId="9" xfId="42" applyNumberFormat="1" applyFont="1" applyFill="1" applyBorder="1" applyAlignment="1" quotePrefix="1">
      <alignment horizontal="right" vertical="center"/>
    </xf>
    <xf numFmtId="3" fontId="6" fillId="0" borderId="50" xfId="42" applyNumberFormat="1" applyFont="1" applyFill="1" applyBorder="1" applyAlignment="1" quotePrefix="1">
      <alignment horizontal="right" vertical="center"/>
    </xf>
    <xf numFmtId="3" fontId="6" fillId="0" borderId="13" xfId="42" applyNumberFormat="1" applyFont="1" applyFill="1" applyBorder="1" applyAlignment="1" quotePrefix="1">
      <alignment horizontal="right" vertical="center"/>
    </xf>
    <xf numFmtId="3" fontId="6" fillId="0" borderId="51" xfId="42" applyNumberFormat="1" applyFont="1" applyFill="1" applyBorder="1" applyAlignment="1" quotePrefix="1">
      <alignment horizontal="right" vertical="center"/>
    </xf>
    <xf numFmtId="3" fontId="6" fillId="0" borderId="18" xfId="42" applyNumberFormat="1" applyFont="1" applyFill="1" applyBorder="1" applyAlignment="1" quotePrefix="1">
      <alignment horizontal="right" vertical="center"/>
    </xf>
    <xf numFmtId="3" fontId="6" fillId="0" borderId="9" xfId="42" applyNumberFormat="1" applyFont="1" applyFill="1" applyBorder="1" applyAlignment="1">
      <alignment horizontal="right" vertical="center"/>
    </xf>
    <xf numFmtId="3" fontId="6" fillId="0" borderId="52" xfId="42" applyNumberFormat="1" applyFont="1" applyFill="1" applyBorder="1" applyAlignment="1" quotePrefix="1">
      <alignment horizontal="right" vertical="center"/>
    </xf>
    <xf numFmtId="3" fontId="6" fillId="0" borderId="22" xfId="42" applyNumberFormat="1" applyFont="1" applyFill="1" applyBorder="1" applyAlignment="1" quotePrefix="1">
      <alignment horizontal="right" vertical="center"/>
    </xf>
    <xf numFmtId="3" fontId="6" fillId="0" borderId="53" xfId="42" applyNumberFormat="1" applyFont="1" applyFill="1" applyBorder="1" applyAlignment="1" quotePrefix="1">
      <alignment horizontal="right" vertical="center"/>
    </xf>
    <xf numFmtId="3" fontId="6" fillId="0" borderId="28" xfId="42" applyNumberFormat="1" applyFont="1" applyFill="1" applyBorder="1" applyAlignment="1" quotePrefix="1">
      <alignment horizontal="right" vertical="center"/>
    </xf>
    <xf numFmtId="3" fontId="6" fillId="0" borderId="10" xfId="42" applyNumberFormat="1" applyFont="1" applyFill="1" applyBorder="1" applyAlignment="1" quotePrefix="1">
      <alignment horizontal="right" vertical="center"/>
    </xf>
    <xf numFmtId="3" fontId="6" fillId="0" borderId="29" xfId="42" applyNumberFormat="1" applyFont="1" applyFill="1" applyBorder="1" applyAlignment="1" quotePrefix="1">
      <alignment horizontal="right" vertical="center"/>
    </xf>
    <xf numFmtId="3" fontId="6" fillId="0" borderId="19" xfId="42" applyNumberFormat="1" applyFont="1" applyFill="1" applyBorder="1" applyAlignment="1" quotePrefix="1">
      <alignment horizontal="right" vertical="center"/>
    </xf>
    <xf numFmtId="3" fontId="6" fillId="0" borderId="23" xfId="42" applyNumberFormat="1" applyFont="1" applyFill="1" applyBorder="1" applyAlignment="1" quotePrefix="1">
      <alignment horizontal="right" vertical="center"/>
    </xf>
    <xf numFmtId="3" fontId="6" fillId="0" borderId="14" xfId="42" applyNumberFormat="1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 quotePrefix="1">
      <alignment/>
    </xf>
    <xf numFmtId="3" fontId="19" fillId="0" borderId="0" xfId="0" applyNumberFormat="1" applyFont="1" applyFill="1" applyAlignment="1" quotePrefix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3" fontId="18" fillId="0" borderId="0" xfId="0" applyNumberFormat="1" applyFont="1" applyFill="1" applyAlignment="1" quotePrefix="1">
      <alignment/>
    </xf>
    <xf numFmtId="0" fontId="18" fillId="0" borderId="0" xfId="0" applyFont="1" applyFill="1" applyAlignment="1">
      <alignment/>
    </xf>
    <xf numFmtId="215" fontId="7" fillId="0" borderId="0" xfId="23" applyNumberFormat="1" applyFont="1" applyBorder="1" applyAlignment="1">
      <alignment vertical="top"/>
    </xf>
    <xf numFmtId="3" fontId="19" fillId="0" borderId="0" xfId="0" applyNumberFormat="1" applyFont="1" applyFill="1" applyAlignment="1" quotePrefix="1">
      <alignment vertical="top"/>
    </xf>
    <xf numFmtId="0" fontId="19" fillId="0" borderId="0" xfId="0" applyFont="1" applyFill="1" applyAlignment="1">
      <alignment vertical="top"/>
    </xf>
    <xf numFmtId="0" fontId="3" fillId="0" borderId="54" xfId="23" applyFont="1" applyBorder="1" applyAlignment="1">
      <alignment vertical="top"/>
    </xf>
    <xf numFmtId="0" fontId="3" fillId="0" borderId="40" xfId="44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  <xf numFmtId="3" fontId="18" fillId="0" borderId="0" xfId="0" applyNumberFormat="1" applyFont="1" applyFill="1" applyBorder="1" applyAlignment="1" quotePrefix="1">
      <alignment vertical="top"/>
    </xf>
    <xf numFmtId="0" fontId="18" fillId="0" borderId="0" xfId="0" applyFont="1" applyFill="1" applyBorder="1" applyAlignment="1">
      <alignment vertical="top"/>
    </xf>
    <xf numFmtId="14" fontId="15" fillId="0" borderId="55" xfId="44" applyNumberFormat="1" applyFont="1" applyFill="1" applyBorder="1" applyAlignment="1" quotePrefix="1">
      <alignment horizontal="center" vertical="center" wrapText="1"/>
    </xf>
    <xf numFmtId="14" fontId="15" fillId="0" borderId="56" xfId="44" applyNumberFormat="1" applyFont="1" applyFill="1" applyBorder="1" applyAlignment="1" quotePrefix="1">
      <alignment horizontal="center" vertical="center" wrapText="1"/>
    </xf>
    <xf numFmtId="3" fontId="20" fillId="0" borderId="0" xfId="42" applyNumberFormat="1" applyFont="1" applyBorder="1" applyAlignment="1" quotePrefix="1">
      <alignment horizontal="right" vertical="center"/>
    </xf>
    <xf numFmtId="3" fontId="12" fillId="0" borderId="0" xfId="0" applyNumberFormat="1" applyFont="1" applyFill="1" applyAlignment="1">
      <alignment/>
    </xf>
    <xf numFmtId="3" fontId="3" fillId="0" borderId="21" xfId="42" applyNumberFormat="1" applyFont="1" applyFill="1" applyBorder="1" applyAlignment="1" quotePrefix="1">
      <alignment horizontal="right" vertical="center"/>
    </xf>
    <xf numFmtId="3" fontId="3" fillId="0" borderId="8" xfId="42" applyNumberFormat="1" applyFont="1" applyFill="1" applyBorder="1" applyAlignment="1" quotePrefix="1">
      <alignment horizontal="right" vertical="center"/>
    </xf>
    <xf numFmtId="3" fontId="3" fillId="0" borderId="57" xfId="42" applyNumberFormat="1" applyFont="1" applyFill="1" applyBorder="1" applyAlignment="1" quotePrefix="1">
      <alignment horizontal="right" vertical="center"/>
    </xf>
    <xf numFmtId="3" fontId="3" fillId="0" borderId="17" xfId="42" applyNumberFormat="1" applyFont="1" applyFill="1" applyBorder="1" applyAlignment="1" quotePrefix="1">
      <alignment horizontal="right" vertical="center"/>
    </xf>
    <xf numFmtId="3" fontId="3" fillId="0" borderId="12" xfId="42" applyNumberFormat="1" applyFont="1" applyFill="1" applyBorder="1" applyAlignment="1" quotePrefix="1">
      <alignment horizontal="right" vertical="center"/>
    </xf>
    <xf numFmtId="3" fontId="3" fillId="0" borderId="8" xfId="42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/>
    </xf>
    <xf numFmtId="37" fontId="15" fillId="0" borderId="0" xfId="0" applyNumberFormat="1" applyFont="1" applyBorder="1" applyAlignment="1" quotePrefix="1">
      <alignment vertical="center"/>
    </xf>
    <xf numFmtId="3" fontId="12" fillId="0" borderId="0" xfId="0" applyNumberFormat="1" applyFont="1" applyBorder="1" applyAlignment="1" quotePrefix="1">
      <alignment vertical="center"/>
    </xf>
    <xf numFmtId="0" fontId="12" fillId="0" borderId="0" xfId="0" applyFont="1" applyBorder="1" applyAlignment="1" quotePrefix="1">
      <alignment/>
    </xf>
    <xf numFmtId="3" fontId="12" fillId="0" borderId="0" xfId="0" applyNumberFormat="1" applyFont="1" applyBorder="1" applyAlignment="1" quotePrefix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 vertical="top"/>
    </xf>
    <xf numFmtId="3" fontId="18" fillId="0" borderId="0" xfId="0" applyNumberFormat="1" applyFont="1" applyFill="1" applyAlignment="1" quotePrefix="1">
      <alignment vertical="top"/>
    </xf>
    <xf numFmtId="0" fontId="18" fillId="0" borderId="0" xfId="0" applyFont="1" applyFill="1" applyAlignment="1">
      <alignment vertical="top"/>
    </xf>
    <xf numFmtId="14" fontId="6" fillId="0" borderId="0" xfId="23" applyNumberFormat="1" applyFont="1" applyAlignment="1">
      <alignment horizontal="left" vertical="center" indent="1"/>
    </xf>
    <xf numFmtId="215" fontId="13" fillId="0" borderId="38" xfId="0" applyNumberFormat="1" applyFont="1" applyBorder="1" applyAlignment="1">
      <alignment horizontal="center" vertical="center"/>
    </xf>
    <xf numFmtId="215" fontId="15" fillId="0" borderId="0" xfId="0" applyNumberFormat="1" applyFont="1" applyAlignment="1">
      <alignment horizontal="center" vertical="center"/>
    </xf>
    <xf numFmtId="215" fontId="13" fillId="0" borderId="0" xfId="23" applyNumberFormat="1" applyFont="1" applyAlignment="1">
      <alignment horizontal="left" vertical="center" indent="1"/>
    </xf>
    <xf numFmtId="215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54" xfId="23" applyFont="1" applyBorder="1" applyAlignment="1">
      <alignment vertical="top"/>
    </xf>
    <xf numFmtId="14" fontId="15" fillId="0" borderId="0" xfId="0" applyNumberFormat="1" applyFont="1" applyAlignment="1">
      <alignment horizontal="center" vertical="center"/>
    </xf>
    <xf numFmtId="14" fontId="13" fillId="0" borderId="38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14" fontId="15" fillId="0" borderId="58" xfId="44" applyNumberFormat="1" applyFont="1" applyFill="1" applyBorder="1" applyAlignment="1" quotePrefix="1">
      <alignment horizontal="center" vertical="center" wrapText="1"/>
    </xf>
    <xf numFmtId="3" fontId="0" fillId="0" borderId="33" xfId="42" applyNumberFormat="1" applyFont="1" applyFill="1" applyBorder="1" applyAlignment="1" quotePrefix="1">
      <alignment horizontal="right" vertical="center"/>
    </xf>
    <xf numFmtId="3" fontId="0" fillId="0" borderId="35" xfId="42" applyNumberFormat="1" applyFont="1" applyFill="1" applyBorder="1" applyAlignment="1" quotePrefix="1">
      <alignment horizontal="right" vertical="center"/>
    </xf>
    <xf numFmtId="3" fontId="0" fillId="0" borderId="35" xfId="42" applyNumberFormat="1" applyFont="1" applyFill="1" applyBorder="1" applyAlignment="1">
      <alignment horizontal="right" vertical="center"/>
    </xf>
    <xf numFmtId="3" fontId="0" fillId="0" borderId="9" xfId="42" applyNumberFormat="1" applyFont="1" applyFill="1" applyBorder="1" applyAlignment="1" quotePrefix="1">
      <alignment horizontal="right" vertical="center"/>
    </xf>
    <xf numFmtId="3" fontId="0" fillId="0" borderId="28" xfId="42" applyNumberFormat="1" applyFont="1" applyFill="1" applyBorder="1" applyAlignment="1" quotePrefix="1">
      <alignment horizontal="right" vertical="center"/>
    </xf>
    <xf numFmtId="3" fontId="0" fillId="0" borderId="18" xfId="42" applyNumberFormat="1" applyFont="1" applyFill="1" applyBorder="1" applyAlignment="1" quotePrefix="1">
      <alignment horizontal="right" vertical="center"/>
    </xf>
    <xf numFmtId="3" fontId="0" fillId="0" borderId="9" xfId="42" applyNumberFormat="1" applyFont="1" applyFill="1" applyBorder="1" applyAlignment="1">
      <alignment horizontal="right" vertical="center"/>
    </xf>
    <xf numFmtId="3" fontId="0" fillId="0" borderId="13" xfId="42" applyNumberFormat="1" applyFont="1" applyFill="1" applyBorder="1" applyAlignment="1" quotePrefix="1">
      <alignment horizontal="right" vertical="center"/>
    </xf>
    <xf numFmtId="3" fontId="0" fillId="0" borderId="59" xfId="42" applyNumberFormat="1" applyFont="1" applyFill="1" applyBorder="1" applyAlignment="1" quotePrefix="1">
      <alignment horizontal="right" vertical="center"/>
    </xf>
    <xf numFmtId="3" fontId="0" fillId="0" borderId="22" xfId="42" applyNumberFormat="1" applyFont="1" applyFill="1" applyBorder="1" applyAlignment="1" quotePrefix="1">
      <alignment horizontal="right" vertical="center"/>
    </xf>
    <xf numFmtId="3" fontId="12" fillId="0" borderId="26" xfId="42" applyNumberFormat="1" applyFont="1" applyFill="1" applyBorder="1" applyAlignment="1" quotePrefix="1">
      <alignment horizontal="right" vertical="center"/>
    </xf>
    <xf numFmtId="3" fontId="0" fillId="0" borderId="60" xfId="42" applyNumberFormat="1" applyFont="1" applyFill="1" applyBorder="1" applyAlignment="1" quotePrefix="1">
      <alignment horizontal="right" vertical="center"/>
    </xf>
    <xf numFmtId="3" fontId="0" fillId="0" borderId="25" xfId="42" applyNumberFormat="1" applyFont="1" applyFill="1" applyBorder="1" applyAlignment="1" quotePrefix="1">
      <alignment horizontal="right" vertical="center"/>
    </xf>
    <xf numFmtId="3" fontId="0" fillId="0" borderId="61" xfId="42" applyNumberFormat="1" applyFont="1" applyFill="1" applyBorder="1" applyAlignment="1" quotePrefix="1">
      <alignment horizontal="right" vertical="center"/>
    </xf>
    <xf numFmtId="14" fontId="13" fillId="0" borderId="0" xfId="0" applyNumberFormat="1" applyFont="1" applyBorder="1" applyAlignment="1">
      <alignment horizontal="center" vertical="center"/>
    </xf>
    <xf numFmtId="14" fontId="15" fillId="0" borderId="62" xfId="44" applyNumberFormat="1" applyFont="1" applyFill="1" applyBorder="1" applyAlignment="1" quotePrefix="1">
      <alignment horizontal="center" vertical="center" wrapText="1"/>
    </xf>
    <xf numFmtId="215" fontId="13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42" applyNumberFormat="1" applyFont="1" applyFill="1" applyBorder="1" applyAlignment="1" quotePrefix="1">
      <alignment horizontal="right" vertical="center"/>
    </xf>
    <xf numFmtId="3" fontId="16" fillId="0" borderId="0" xfId="42" applyNumberFormat="1" applyFont="1" applyFill="1" applyBorder="1" applyAlignment="1" quotePrefix="1">
      <alignment horizontal="right" vertical="center"/>
    </xf>
    <xf numFmtId="3" fontId="19" fillId="0" borderId="0" xfId="0" applyNumberFormat="1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3" fontId="12" fillId="0" borderId="8" xfId="42" applyNumberFormat="1" applyFont="1" applyFill="1" applyBorder="1" applyAlignment="1" quotePrefix="1">
      <alignment horizontal="right" vertical="center"/>
    </xf>
    <xf numFmtId="3" fontId="12" fillId="0" borderId="12" xfId="42" applyNumberFormat="1" applyFont="1" applyFill="1" applyBorder="1" applyAlignment="1" quotePrefix="1">
      <alignment horizontal="right" vertical="center"/>
    </xf>
    <xf numFmtId="3" fontId="16" fillId="0" borderId="61" xfId="42" applyNumberFormat="1" applyFont="1" applyFill="1" applyBorder="1" applyAlignment="1" quotePrefix="1">
      <alignment horizontal="right" vertical="center"/>
    </xf>
    <xf numFmtId="3" fontId="16" fillId="0" borderId="57" xfId="42" applyNumberFormat="1" applyFont="1" applyFill="1" applyBorder="1" applyAlignment="1" quotePrefix="1">
      <alignment horizontal="right" vertical="center"/>
    </xf>
    <xf numFmtId="3" fontId="17" fillId="0" borderId="0" xfId="42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3" fontId="6" fillId="0" borderId="63" xfId="42" applyNumberFormat="1" applyFont="1" applyFill="1" applyBorder="1" applyAlignment="1" quotePrefix="1">
      <alignment horizontal="right" vertical="center"/>
    </xf>
    <xf numFmtId="3" fontId="6" fillId="0" borderId="64" xfId="42" applyNumberFormat="1" applyFont="1" applyFill="1" applyBorder="1" applyAlignment="1" quotePrefix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0" fillId="0" borderId="5" xfId="42" applyNumberFormat="1" applyFont="1" applyFill="1" applyBorder="1" applyAlignment="1" quotePrefix="1">
      <alignment horizontal="right" vertical="center"/>
    </xf>
    <xf numFmtId="3" fontId="0" fillId="0" borderId="18" xfId="42" applyNumberFormat="1" applyFont="1" applyFill="1" applyBorder="1" applyAlignment="1">
      <alignment horizontal="right" vertical="center"/>
    </xf>
    <xf numFmtId="3" fontId="6" fillId="0" borderId="5" xfId="42" applyNumberFormat="1" applyFont="1" applyFill="1" applyBorder="1" applyAlignment="1" quotePrefix="1">
      <alignment horizontal="right" vertical="center"/>
    </xf>
    <xf numFmtId="3" fontId="6" fillId="0" borderId="25" xfId="42" applyNumberFormat="1" applyFont="1" applyFill="1" applyBorder="1" applyAlignment="1" quotePrefix="1">
      <alignment horizontal="right" vertical="center"/>
    </xf>
    <xf numFmtId="3" fontId="6" fillId="0" borderId="18" xfId="42" applyNumberFormat="1" applyFont="1" applyFill="1" applyBorder="1" applyAlignment="1">
      <alignment horizontal="right" vertical="center"/>
    </xf>
    <xf numFmtId="14" fontId="15" fillId="0" borderId="65" xfId="44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15" fontId="13" fillId="0" borderId="0" xfId="0" applyNumberFormat="1" applyFont="1" applyAlignment="1">
      <alignment horizontal="center" vertical="center"/>
    </xf>
    <xf numFmtId="0" fontId="13" fillId="0" borderId="54" xfId="23" applyFont="1" applyFill="1" applyBorder="1" applyAlignment="1">
      <alignment horizontal="left" vertical="center" indent="1"/>
    </xf>
    <xf numFmtId="0" fontId="15" fillId="0" borderId="66" xfId="44" applyFont="1" applyFill="1" applyBorder="1" applyAlignment="1">
      <alignment horizontal="center" vertical="center" wrapText="1"/>
    </xf>
    <xf numFmtId="0" fontId="15" fillId="0" borderId="67" xfId="44" applyFont="1" applyFill="1" applyBorder="1" applyAlignment="1">
      <alignment horizontal="center" vertical="center" wrapText="1"/>
    </xf>
    <xf numFmtId="0" fontId="15" fillId="0" borderId="68" xfId="44" applyFont="1" applyFill="1" applyBorder="1" applyAlignment="1">
      <alignment horizontal="center" vertical="center" wrapText="1"/>
    </xf>
    <xf numFmtId="0" fontId="15" fillId="0" borderId="69" xfId="44" applyFont="1" applyFill="1" applyBorder="1" applyAlignment="1">
      <alignment horizontal="center" vertical="center" wrapText="1"/>
    </xf>
    <xf numFmtId="0" fontId="15" fillId="0" borderId="70" xfId="44" applyFont="1" applyFill="1" applyBorder="1" applyAlignment="1">
      <alignment horizontal="center" vertical="center" wrapText="1"/>
    </xf>
    <xf numFmtId="0" fontId="15" fillId="0" borderId="71" xfId="44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/>
    </xf>
    <xf numFmtId="0" fontId="15" fillId="0" borderId="73" xfId="44" applyFont="1" applyFill="1" applyBorder="1" applyAlignment="1">
      <alignment horizontal="center" vertical="center" wrapText="1"/>
    </xf>
    <xf numFmtId="14" fontId="15" fillId="0" borderId="65" xfId="44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 quotePrefix="1">
      <alignment/>
    </xf>
    <xf numFmtId="3" fontId="16" fillId="0" borderId="62" xfId="42" applyNumberFormat="1" applyFont="1" applyBorder="1" applyAlignment="1" quotePrefix="1">
      <alignment horizontal="right" vertical="center"/>
    </xf>
    <xf numFmtId="3" fontId="0" fillId="0" borderId="63" xfId="42" applyNumberFormat="1" applyFont="1" applyFill="1" applyBorder="1" applyAlignment="1" quotePrefix="1">
      <alignment horizontal="right" vertical="center"/>
    </xf>
    <xf numFmtId="3" fontId="0" fillId="0" borderId="64" xfId="42" applyNumberFormat="1" applyFont="1" applyFill="1" applyBorder="1" applyAlignment="1" quotePrefix="1">
      <alignment horizontal="right" vertical="center"/>
    </xf>
    <xf numFmtId="3" fontId="0" fillId="0" borderId="64" xfId="42" applyNumberFormat="1" applyFont="1" applyFill="1" applyBorder="1" applyAlignment="1">
      <alignment horizontal="right" vertical="center"/>
    </xf>
    <xf numFmtId="3" fontId="0" fillId="0" borderId="74" xfId="42" applyNumberFormat="1" applyFont="1" applyFill="1" applyBorder="1" applyAlignment="1" quotePrefix="1">
      <alignment horizontal="right" vertical="center"/>
    </xf>
    <xf numFmtId="14" fontId="15" fillId="0" borderId="75" xfId="44" applyNumberFormat="1" applyFont="1" applyFill="1" applyBorder="1" applyAlignment="1" quotePrefix="1">
      <alignment horizontal="center" vertical="center" wrapText="1"/>
    </xf>
    <xf numFmtId="3" fontId="6" fillId="0" borderId="64" xfId="42" applyNumberFormat="1" applyFont="1" applyFill="1" applyBorder="1" applyAlignment="1">
      <alignment horizontal="right" vertical="center"/>
    </xf>
    <xf numFmtId="0" fontId="3" fillId="0" borderId="76" xfId="44" applyFont="1" applyFill="1" applyBorder="1" applyAlignment="1">
      <alignment horizontal="left" vertical="center" wrapText="1"/>
    </xf>
    <xf numFmtId="0" fontId="3" fillId="0" borderId="77" xfId="44" applyFont="1" applyFill="1" applyBorder="1" applyAlignment="1">
      <alignment horizontal="left" vertical="center" wrapText="1"/>
    </xf>
    <xf numFmtId="0" fontId="3" fillId="0" borderId="78" xfId="44" applyFont="1" applyFill="1" applyBorder="1" applyAlignment="1">
      <alignment horizontal="left" vertical="center" wrapText="1"/>
    </xf>
    <xf numFmtId="14" fontId="15" fillId="0" borderId="79" xfId="44" applyNumberFormat="1" applyFont="1" applyFill="1" applyBorder="1" applyAlignment="1" quotePrefix="1">
      <alignment horizontal="center" vertical="center" wrapText="1"/>
    </xf>
    <xf numFmtId="3" fontId="6" fillId="0" borderId="63" xfId="42" applyNumberFormat="1" applyFont="1" applyFill="1" applyBorder="1" applyAlignment="1">
      <alignment horizontal="right" vertical="center"/>
    </xf>
    <xf numFmtId="3" fontId="17" fillId="0" borderId="63" xfId="42" applyNumberFormat="1" applyFont="1" applyFill="1" applyBorder="1" applyAlignment="1" quotePrefix="1">
      <alignment horizontal="right" vertical="center"/>
    </xf>
    <xf numFmtId="3" fontId="17" fillId="0" borderId="64" xfId="42" applyNumberFormat="1" applyFont="1" applyFill="1" applyBorder="1" applyAlignment="1" quotePrefix="1">
      <alignment horizontal="right" vertical="center"/>
    </xf>
    <xf numFmtId="3" fontId="17" fillId="0" borderId="64" xfId="42" applyNumberFormat="1" applyFont="1" applyFill="1" applyBorder="1" applyAlignment="1">
      <alignment horizontal="right" vertical="center"/>
    </xf>
    <xf numFmtId="3" fontId="16" fillId="0" borderId="80" xfId="0" applyNumberFormat="1" applyFont="1" applyFill="1" applyBorder="1" applyAlignment="1">
      <alignment horizontal="right" vertical="center"/>
    </xf>
    <xf numFmtId="3" fontId="16" fillId="0" borderId="74" xfId="0" applyNumberFormat="1" applyFont="1" applyFill="1" applyBorder="1" applyAlignment="1">
      <alignment horizontal="right" vertical="center"/>
    </xf>
    <xf numFmtId="3" fontId="16" fillId="0" borderId="81" xfId="0" applyNumberFormat="1" applyFont="1" applyFill="1" applyBorder="1" applyAlignment="1">
      <alignment horizontal="right" vertical="center"/>
    </xf>
    <xf numFmtId="3" fontId="16" fillId="0" borderId="82" xfId="0" applyNumberFormat="1" applyFont="1" applyFill="1" applyBorder="1" applyAlignment="1">
      <alignment horizontal="right" vertical="center"/>
    </xf>
    <xf numFmtId="3" fontId="16" fillId="0" borderId="83" xfId="0" applyNumberFormat="1" applyFont="1" applyFill="1" applyBorder="1" applyAlignment="1">
      <alignment horizontal="right" vertical="center"/>
    </xf>
    <xf numFmtId="3" fontId="16" fillId="0" borderId="84" xfId="0" applyNumberFormat="1" applyFont="1" applyFill="1" applyBorder="1" applyAlignment="1">
      <alignment horizontal="right" vertical="center"/>
    </xf>
    <xf numFmtId="0" fontId="3" fillId="0" borderId="85" xfId="44" applyFont="1" applyBorder="1" applyAlignment="1">
      <alignment horizontal="left" vertical="center" wrapText="1"/>
    </xf>
    <xf numFmtId="217" fontId="21" fillId="0" borderId="86" xfId="42" applyNumberFormat="1" applyFont="1" applyFill="1" applyBorder="1" applyAlignment="1" quotePrefix="1">
      <alignment horizontal="right" vertical="center"/>
    </xf>
    <xf numFmtId="217" fontId="22" fillId="0" borderId="71" xfId="42" applyNumberFormat="1" applyFont="1" applyFill="1" applyBorder="1" applyAlignment="1" quotePrefix="1">
      <alignment horizontal="right" vertical="center"/>
    </xf>
    <xf numFmtId="217" fontId="21" fillId="0" borderId="87" xfId="42" applyNumberFormat="1" applyFont="1" applyFill="1" applyBorder="1" applyAlignment="1" quotePrefix="1">
      <alignment horizontal="right" vertical="center"/>
    </xf>
    <xf numFmtId="217" fontId="22" fillId="0" borderId="86" xfId="42" applyNumberFormat="1" applyFont="1" applyFill="1" applyBorder="1" applyAlignment="1" quotePrefix="1">
      <alignment horizontal="right" vertical="center"/>
    </xf>
    <xf numFmtId="3" fontId="16" fillId="0" borderId="88" xfId="42" applyNumberFormat="1" applyFont="1" applyBorder="1" applyAlignment="1" quotePrefix="1">
      <alignment horizontal="right" vertical="center"/>
    </xf>
    <xf numFmtId="3" fontId="16" fillId="0" borderId="89" xfId="42" applyNumberFormat="1" applyFont="1" applyBorder="1" applyAlignment="1" quotePrefix="1">
      <alignment horizontal="right" vertical="center"/>
    </xf>
    <xf numFmtId="3" fontId="16" fillId="0" borderId="54" xfId="42" applyNumberFormat="1" applyFont="1" applyBorder="1" applyAlignment="1" quotePrefix="1">
      <alignment horizontal="right" vertical="center"/>
    </xf>
    <xf numFmtId="3" fontId="16" fillId="0" borderId="90" xfId="42" applyNumberFormat="1" applyFont="1" applyBorder="1" applyAlignment="1" quotePrefix="1">
      <alignment horizontal="right" vertical="center"/>
    </xf>
    <xf numFmtId="3" fontId="15" fillId="0" borderId="91" xfId="42" applyNumberFormat="1" applyFont="1" applyFill="1" applyBorder="1" applyAlignment="1" quotePrefix="1">
      <alignment horizontal="right" vertical="center"/>
    </xf>
    <xf numFmtId="3" fontId="16" fillId="0" borderId="92" xfId="42" applyNumberFormat="1" applyFont="1" applyBorder="1" applyAlignment="1" quotePrefix="1">
      <alignment horizontal="right" vertical="center"/>
    </xf>
    <xf numFmtId="3" fontId="16" fillId="0" borderId="93" xfId="42" applyNumberFormat="1" applyFont="1" applyBorder="1" applyAlignment="1" quotePrefix="1">
      <alignment horizontal="right" vertical="center"/>
    </xf>
    <xf numFmtId="3" fontId="6" fillId="0" borderId="94" xfId="42" applyNumberFormat="1" applyFont="1" applyFill="1" applyBorder="1" applyAlignment="1" quotePrefix="1">
      <alignment horizontal="right" vertical="center"/>
    </xf>
    <xf numFmtId="3" fontId="16" fillId="0" borderId="95" xfId="42" applyNumberFormat="1" applyFont="1" applyBorder="1" applyAlignment="1" quotePrefix="1">
      <alignment horizontal="right" vertical="center"/>
    </xf>
    <xf numFmtId="3" fontId="16" fillId="0" borderId="96" xfId="42" applyNumberFormat="1" applyFont="1" applyBorder="1" applyAlignment="1" quotePrefix="1">
      <alignment horizontal="right" vertical="center"/>
    </xf>
    <xf numFmtId="3" fontId="16" fillId="0" borderId="97" xfId="42" applyNumberFormat="1" applyFont="1" applyBorder="1" applyAlignment="1" quotePrefix="1">
      <alignment horizontal="right" vertical="center"/>
    </xf>
    <xf numFmtId="3" fontId="16" fillId="0" borderId="98" xfId="42" applyNumberFormat="1" applyFont="1" applyFill="1" applyBorder="1" applyAlignment="1" quotePrefix="1">
      <alignment horizontal="right" vertical="center"/>
    </xf>
    <xf numFmtId="3" fontId="16" fillId="0" borderId="99" xfId="42" applyNumberFormat="1" applyFont="1" applyFill="1" applyBorder="1" applyAlignment="1" quotePrefix="1">
      <alignment horizontal="right" vertical="center"/>
    </xf>
    <xf numFmtId="3" fontId="16" fillId="0" borderId="100" xfId="42" applyNumberFormat="1" applyFont="1" applyFill="1" applyBorder="1" applyAlignment="1" quotePrefix="1">
      <alignment horizontal="right" vertical="center"/>
    </xf>
    <xf numFmtId="3" fontId="16" fillId="0" borderId="91" xfId="42" applyNumberFormat="1" applyFont="1" applyFill="1" applyBorder="1" applyAlignment="1" quotePrefix="1">
      <alignment horizontal="right" vertical="center"/>
    </xf>
    <xf numFmtId="3" fontId="16" fillId="0" borderId="99" xfId="42" applyNumberFormat="1" applyFont="1" applyFill="1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101" xfId="44" applyFont="1" applyFill="1" applyBorder="1" applyAlignment="1">
      <alignment horizontal="center" vertical="center" wrapText="1"/>
    </xf>
    <xf numFmtId="3" fontId="12" fillId="0" borderId="102" xfId="42" applyNumberFormat="1" applyFont="1" applyFill="1" applyBorder="1" applyAlignment="1" quotePrefix="1">
      <alignment horizontal="right" vertical="center"/>
    </xf>
    <xf numFmtId="3" fontId="12" fillId="0" borderId="103" xfId="42" applyNumberFormat="1" applyFont="1" applyFill="1" applyBorder="1" applyAlignment="1" quotePrefix="1">
      <alignment horizontal="right" vertical="center"/>
    </xf>
    <xf numFmtId="3" fontId="12" fillId="0" borderId="104" xfId="42" applyNumberFormat="1" applyFont="1" applyFill="1" applyBorder="1" applyAlignment="1" quotePrefix="1">
      <alignment horizontal="right" vertical="center"/>
    </xf>
    <xf numFmtId="3" fontId="16" fillId="0" borderId="105" xfId="42" applyNumberFormat="1" applyFont="1" applyBorder="1" applyAlignment="1" quotePrefix="1">
      <alignment horizontal="right" vertical="center"/>
    </xf>
    <xf numFmtId="3" fontId="12" fillId="0" borderId="106" xfId="42" applyNumberFormat="1" applyFont="1" applyFill="1" applyBorder="1" applyAlignment="1" quotePrefix="1">
      <alignment horizontal="right" vertical="center"/>
    </xf>
    <xf numFmtId="3" fontId="12" fillId="0" borderId="103" xfId="42" applyNumberFormat="1" applyFont="1" applyFill="1" applyBorder="1" applyAlignment="1">
      <alignment horizontal="right" vertical="center"/>
    </xf>
    <xf numFmtId="3" fontId="12" fillId="0" borderId="107" xfId="42" applyNumberFormat="1" applyFont="1" applyFill="1" applyBorder="1" applyAlignment="1" quotePrefix="1">
      <alignment horizontal="right" vertical="center"/>
    </xf>
    <xf numFmtId="3" fontId="12" fillId="0" borderId="108" xfId="42" applyNumberFormat="1" applyFont="1" applyFill="1" applyBorder="1" applyAlignment="1" quotePrefix="1">
      <alignment horizontal="right" vertical="center"/>
    </xf>
    <xf numFmtId="3" fontId="12" fillId="0" borderId="109" xfId="42" applyNumberFormat="1" applyFont="1" applyFill="1" applyBorder="1" applyAlignment="1" quotePrefix="1">
      <alignment horizontal="right" vertical="center"/>
    </xf>
    <xf numFmtId="3" fontId="16" fillId="0" borderId="110" xfId="42" applyNumberFormat="1" applyFont="1" applyBorder="1" applyAlignment="1" quotePrefix="1">
      <alignment horizontal="right" vertical="center"/>
    </xf>
    <xf numFmtId="3" fontId="0" fillId="0" borderId="106" xfId="42" applyNumberFormat="1" applyFont="1" applyFill="1" applyBorder="1" applyAlignment="1" quotePrefix="1">
      <alignment horizontal="right" vertical="center"/>
    </xf>
    <xf numFmtId="3" fontId="3" fillId="0" borderId="102" xfId="42" applyNumberFormat="1" applyFont="1" applyFill="1" applyBorder="1" applyAlignment="1" quotePrefix="1">
      <alignment horizontal="right" vertical="center"/>
    </xf>
    <xf numFmtId="3" fontId="3" fillId="0" borderId="103" xfId="42" applyNumberFormat="1" applyFont="1" applyFill="1" applyBorder="1" applyAlignment="1" quotePrefix="1">
      <alignment horizontal="right" vertical="center"/>
    </xf>
    <xf numFmtId="3" fontId="3" fillId="0" borderId="104" xfId="42" applyNumberFormat="1" applyFont="1" applyFill="1" applyBorder="1" applyAlignment="1" quotePrefix="1">
      <alignment horizontal="right" vertical="center"/>
    </xf>
    <xf numFmtId="3" fontId="6" fillId="0" borderId="106" xfId="42" applyNumberFormat="1" applyFont="1" applyFill="1" applyBorder="1" applyAlignment="1" quotePrefix="1">
      <alignment horizontal="right" vertical="center"/>
    </xf>
    <xf numFmtId="3" fontId="3" fillId="0" borderId="103" xfId="42" applyNumberFormat="1" applyFont="1" applyFill="1" applyBorder="1" applyAlignment="1">
      <alignment horizontal="right" vertical="center"/>
    </xf>
    <xf numFmtId="3" fontId="3" fillId="0" borderId="107" xfId="42" applyNumberFormat="1" applyFont="1" applyFill="1" applyBorder="1" applyAlignment="1" quotePrefix="1">
      <alignment horizontal="right" vertical="center"/>
    </xf>
    <xf numFmtId="3" fontId="3" fillId="0" borderId="108" xfId="42" applyNumberFormat="1" applyFont="1" applyFill="1" applyBorder="1" applyAlignment="1" quotePrefix="1">
      <alignment horizontal="right" vertical="center"/>
    </xf>
    <xf numFmtId="3" fontId="6" fillId="0" borderId="109" xfId="42" applyNumberFormat="1" applyFont="1" applyFill="1" applyBorder="1" applyAlignment="1" quotePrefix="1">
      <alignment horizontal="right" vertical="center"/>
    </xf>
    <xf numFmtId="3" fontId="16" fillId="0" borderId="102" xfId="42" applyNumberFormat="1" applyFont="1" applyFill="1" applyBorder="1" applyAlignment="1" quotePrefix="1">
      <alignment horizontal="right" vertical="center"/>
    </xf>
    <xf numFmtId="3" fontId="16" fillId="0" borderId="103" xfId="42" applyNumberFormat="1" applyFont="1" applyFill="1" applyBorder="1" applyAlignment="1" quotePrefix="1">
      <alignment horizontal="right" vertical="center"/>
    </xf>
    <xf numFmtId="3" fontId="16" fillId="0" borderId="104" xfId="42" applyNumberFormat="1" applyFont="1" applyFill="1" applyBorder="1" applyAlignment="1" quotePrefix="1">
      <alignment horizontal="right" vertical="center"/>
    </xf>
    <xf numFmtId="3" fontId="16" fillId="0" borderId="106" xfId="42" applyNumberFormat="1" applyFont="1" applyFill="1" applyBorder="1" applyAlignment="1" quotePrefix="1">
      <alignment horizontal="right" vertical="center"/>
    </xf>
    <xf numFmtId="3" fontId="16" fillId="0" borderId="103" xfId="42" applyNumberFormat="1" applyFont="1" applyFill="1" applyBorder="1" applyAlignment="1">
      <alignment horizontal="right" vertical="center"/>
    </xf>
    <xf numFmtId="3" fontId="16" fillId="0" borderId="107" xfId="42" applyNumberFormat="1" applyFont="1" applyFill="1" applyBorder="1" applyAlignment="1" quotePrefix="1">
      <alignment horizontal="right" vertical="center"/>
    </xf>
    <xf numFmtId="3" fontId="16" fillId="0" borderId="108" xfId="42" applyNumberFormat="1" applyFont="1" applyFill="1" applyBorder="1" applyAlignment="1" quotePrefix="1">
      <alignment horizontal="right" vertical="center"/>
    </xf>
    <xf numFmtId="3" fontId="16" fillId="0" borderId="109" xfId="42" applyNumberFormat="1" applyFont="1" applyFill="1" applyBorder="1" applyAlignment="1" quotePrefix="1">
      <alignment horizontal="right" vertical="center"/>
    </xf>
    <xf numFmtId="217" fontId="19" fillId="0" borderId="0" xfId="0" applyNumberFormat="1" applyFont="1" applyFill="1" applyAlignment="1">
      <alignment/>
    </xf>
    <xf numFmtId="9" fontId="19" fillId="0" borderId="0" xfId="19" applyFont="1" applyFill="1" applyAlignment="1">
      <alignment/>
    </xf>
    <xf numFmtId="3" fontId="16" fillId="0" borderId="111" xfId="42" applyNumberFormat="1" applyFont="1" applyBorder="1" applyAlignment="1" quotePrefix="1">
      <alignment horizontal="right" vertical="center"/>
    </xf>
    <xf numFmtId="217" fontId="19" fillId="0" borderId="0" xfId="19" applyNumberFormat="1" applyFont="1" applyFill="1" applyAlignment="1">
      <alignment/>
    </xf>
    <xf numFmtId="3" fontId="15" fillId="0" borderId="99" xfId="42" applyNumberFormat="1" applyFont="1" applyFill="1" applyBorder="1" applyAlignment="1" quotePrefix="1">
      <alignment horizontal="right" vertical="center"/>
    </xf>
    <xf numFmtId="3" fontId="15" fillId="0" borderId="100" xfId="42" applyNumberFormat="1" applyFont="1" applyFill="1" applyBorder="1" applyAlignment="1" quotePrefix="1">
      <alignment horizontal="right" vertical="center"/>
    </xf>
    <xf numFmtId="3" fontId="15" fillId="0" borderId="99" xfId="42" applyNumberFormat="1" applyFont="1" applyFill="1" applyBorder="1" applyAlignment="1">
      <alignment horizontal="right" vertical="center"/>
    </xf>
    <xf numFmtId="3" fontId="15" fillId="0" borderId="112" xfId="42" applyNumberFormat="1" applyFont="1" applyFill="1" applyBorder="1" applyAlignment="1" quotePrefix="1">
      <alignment horizontal="right" vertical="center"/>
    </xf>
    <xf numFmtId="3" fontId="15" fillId="0" borderId="113" xfId="42" applyNumberFormat="1" applyFont="1" applyFill="1" applyBorder="1" applyAlignment="1" quotePrefix="1">
      <alignment horizontal="right" vertical="center"/>
    </xf>
    <xf numFmtId="3" fontId="15" fillId="0" borderId="114" xfId="42" applyNumberFormat="1" applyFont="1" applyFill="1" applyBorder="1" applyAlignment="1" quotePrefix="1">
      <alignment horizontal="right" vertical="center"/>
    </xf>
    <xf numFmtId="217" fontId="22" fillId="0" borderId="115" xfId="42" applyNumberFormat="1" applyFont="1" applyFill="1" applyBorder="1" applyAlignment="1" quotePrefix="1">
      <alignment horizontal="right" vertical="center"/>
    </xf>
    <xf numFmtId="217" fontId="22" fillId="0" borderId="116" xfId="42" applyNumberFormat="1" applyFont="1" applyFill="1" applyBorder="1" applyAlignment="1" quotePrefix="1">
      <alignment horizontal="right"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3" fontId="15" fillId="0" borderId="98" xfId="42" applyNumberFormat="1" applyFont="1" applyFill="1" applyBorder="1" applyAlignment="1" quotePrefix="1">
      <alignment horizontal="right" vertical="center"/>
    </xf>
    <xf numFmtId="217" fontId="25" fillId="0" borderId="86" xfId="42" applyNumberFormat="1" applyFont="1" applyFill="1" applyBorder="1" applyAlignment="1" quotePrefix="1">
      <alignment horizontal="right" vertical="center"/>
    </xf>
    <xf numFmtId="217" fontId="25" fillId="0" borderId="87" xfId="42" applyNumberFormat="1" applyFont="1" applyFill="1" applyBorder="1" applyAlignment="1" quotePrefix="1">
      <alignment horizontal="right" vertical="center"/>
    </xf>
    <xf numFmtId="217" fontId="25" fillId="0" borderId="116" xfId="42" applyNumberFormat="1" applyFont="1" applyFill="1" applyBorder="1" applyAlignment="1" quotePrefix="1">
      <alignment horizontal="right" vertical="center"/>
    </xf>
    <xf numFmtId="3" fontId="15" fillId="0" borderId="117" xfId="42" applyNumberFormat="1" applyFont="1" applyFill="1" applyBorder="1" applyAlignment="1" quotePrefix="1">
      <alignment horizontal="right" vertical="center"/>
    </xf>
    <xf numFmtId="3" fontId="15" fillId="0" borderId="118" xfId="42" applyNumberFormat="1" applyFont="1" applyFill="1" applyBorder="1" applyAlignment="1" quotePrefix="1">
      <alignment horizontal="right" vertical="center"/>
    </xf>
    <xf numFmtId="217" fontId="22" fillId="0" borderId="87" xfId="42" applyNumberFormat="1" applyFont="1" applyFill="1" applyBorder="1" applyAlignment="1" quotePrefix="1">
      <alignment horizontal="right" vertical="center"/>
    </xf>
    <xf numFmtId="3" fontId="15" fillId="0" borderId="119" xfId="42" applyNumberFormat="1" applyFont="1" applyFill="1" applyBorder="1" applyAlignment="1" quotePrefix="1">
      <alignment horizontal="right" vertical="center"/>
    </xf>
    <xf numFmtId="3" fontId="15" fillId="0" borderId="120" xfId="42" applyNumberFormat="1" applyFont="1" applyFill="1" applyBorder="1" applyAlignment="1" quotePrefix="1">
      <alignment horizontal="right" vertical="center"/>
    </xf>
    <xf numFmtId="3" fontId="15" fillId="0" borderId="120" xfId="42" applyNumberFormat="1" applyFont="1" applyFill="1" applyBorder="1" applyAlignment="1">
      <alignment horizontal="right" vertical="center"/>
    </xf>
    <xf numFmtId="3" fontId="15" fillId="0" borderId="121" xfId="42" applyNumberFormat="1" applyFont="1" applyFill="1" applyBorder="1" applyAlignment="1" quotePrefix="1">
      <alignment horizontal="right" vertical="center"/>
    </xf>
    <xf numFmtId="3" fontId="15" fillId="0" borderId="122" xfId="42" applyNumberFormat="1" applyFont="1" applyFill="1" applyBorder="1" applyAlignment="1" quotePrefix="1">
      <alignment horizontal="right" vertical="center"/>
    </xf>
    <xf numFmtId="3" fontId="15" fillId="0" borderId="122" xfId="42" applyNumberFormat="1" applyFont="1" applyFill="1" applyBorder="1" applyAlignment="1">
      <alignment horizontal="right" vertical="center"/>
    </xf>
    <xf numFmtId="3" fontId="16" fillId="0" borderId="119" xfId="42" applyNumberFormat="1" applyFont="1" applyFill="1" applyBorder="1" applyAlignment="1" quotePrefix="1">
      <alignment horizontal="right" vertical="center"/>
    </xf>
    <xf numFmtId="3" fontId="16" fillId="0" borderId="120" xfId="42" applyNumberFormat="1" applyFont="1" applyFill="1" applyBorder="1" applyAlignment="1" quotePrefix="1">
      <alignment horizontal="right" vertical="center"/>
    </xf>
    <xf numFmtId="3" fontId="16" fillId="0" borderId="120" xfId="4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16" fillId="0" borderId="123" xfId="0" applyNumberFormat="1" applyFont="1" applyFill="1" applyBorder="1" applyAlignment="1">
      <alignment horizontal="right" vertical="center"/>
    </xf>
    <xf numFmtId="3" fontId="16" fillId="0" borderId="69" xfId="0" applyNumberFormat="1" applyFont="1" applyFill="1" applyBorder="1" applyAlignment="1">
      <alignment horizontal="right" vertical="center"/>
    </xf>
    <xf numFmtId="217" fontId="22" fillId="0" borderId="124" xfId="42" applyNumberFormat="1" applyFont="1" applyFill="1" applyBorder="1" applyAlignment="1" quotePrefix="1">
      <alignment horizontal="right" vertical="center"/>
    </xf>
    <xf numFmtId="0" fontId="3" fillId="0" borderId="62" xfId="44" applyFont="1" applyBorder="1" applyAlignment="1">
      <alignment horizontal="left" vertical="center" wrapText="1" indent="1"/>
    </xf>
    <xf numFmtId="0" fontId="12" fillId="0" borderId="125" xfId="0" applyFont="1" applyBorder="1" applyAlignment="1">
      <alignment horizontal="left" vertical="center" wrapText="1" indent="1"/>
    </xf>
    <xf numFmtId="0" fontId="12" fillId="0" borderId="126" xfId="0" applyFont="1" applyBorder="1" applyAlignment="1">
      <alignment horizontal="left" vertical="center" wrapText="1" indent="1"/>
    </xf>
    <xf numFmtId="3" fontId="0" fillId="0" borderId="0" xfId="0" applyNumberFormat="1" applyFill="1" applyAlignment="1">
      <alignment vertical="top" wrapText="1" readingOrder="1"/>
    </xf>
    <xf numFmtId="0" fontId="0" fillId="0" borderId="0" xfId="0" applyAlignment="1">
      <alignment/>
    </xf>
    <xf numFmtId="0" fontId="3" fillId="0" borderId="80" xfId="44" applyFont="1" applyBorder="1" applyAlignment="1">
      <alignment horizontal="left" vertical="center" wrapText="1" indent="1"/>
    </xf>
    <xf numFmtId="0" fontId="12" fillId="0" borderId="127" xfId="0" applyFont="1" applyBorder="1" applyAlignment="1">
      <alignment horizontal="left" vertical="center" wrapText="1" indent="1"/>
    </xf>
    <xf numFmtId="0" fontId="3" fillId="0" borderId="74" xfId="44" applyFont="1" applyBorder="1" applyAlignment="1">
      <alignment horizontal="left" vertical="center" wrapText="1" indent="1"/>
    </xf>
    <xf numFmtId="0" fontId="12" fillId="0" borderId="128" xfId="0" applyFont="1" applyBorder="1" applyAlignment="1">
      <alignment horizontal="left" vertical="center" wrapText="1" indent="1"/>
    </xf>
    <xf numFmtId="3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3" fillId="0" borderId="129" xfId="44" applyBorder="1" applyAlignment="1">
      <alignment horizontal="left" vertical="center" wrapText="1" indent="1"/>
    </xf>
    <xf numFmtId="0" fontId="3" fillId="0" borderId="130" xfId="44" applyBorder="1" applyAlignment="1">
      <alignment horizontal="left" vertical="center" wrapText="1" indent="1"/>
    </xf>
  </cellXfs>
  <cellStyles count="35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APBEXaggData" xfId="20"/>
    <cellStyle name="SAPBEXaggDataEmph" xfId="21"/>
    <cellStyle name="SAPBEXaggItem" xfId="22"/>
    <cellStyle name="SAPBEXchaText" xfId="23"/>
    <cellStyle name="SAPBEXexcBad7" xfId="24"/>
    <cellStyle name="SAPBEXexcBad8" xfId="25"/>
    <cellStyle name="SAPBEXexcBad9" xfId="26"/>
    <cellStyle name="SAPBEXexcCritical4" xfId="27"/>
    <cellStyle name="SAPBEXexcCritical5" xfId="28"/>
    <cellStyle name="SAPBEXexcCritical6" xfId="29"/>
    <cellStyle name="SAPBEXexcGood1" xfId="30"/>
    <cellStyle name="SAPBEXexcGood2" xfId="31"/>
    <cellStyle name="SAPBEXexcGood3" xfId="32"/>
    <cellStyle name="SAPBEXfilterDrill" xfId="33"/>
    <cellStyle name="SAPBEXfilterItem" xfId="34"/>
    <cellStyle name="SAPBEXfilterText" xfId="35"/>
    <cellStyle name="SAPBEXformats" xfId="36"/>
    <cellStyle name="SAPBEXheaderItem" xfId="37"/>
    <cellStyle name="SAPBEXheaderText" xfId="38"/>
    <cellStyle name="SAPBEXresData" xfId="39"/>
    <cellStyle name="SAPBEXresDataEmph" xfId="40"/>
    <cellStyle name="SAPBEXresItem" xfId="41"/>
    <cellStyle name="SAPBEXstdData" xfId="42"/>
    <cellStyle name="SAPBEXstdDataEmph" xfId="43"/>
    <cellStyle name="SAPBEXstdItem" xfId="44"/>
    <cellStyle name="SAPBEXtitle" xfId="45"/>
    <cellStyle name="SAPBEXundefined" xfId="46"/>
    <cellStyle name="Currency" xfId="47"/>
    <cellStyle name="Currency [0]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2</xdr:col>
      <xdr:colOff>1104900</xdr:colOff>
      <xdr:row>1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57150</xdr:rowOff>
    </xdr:from>
    <xdr:to>
      <xdr:col>2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600075"/>
          <a:ext cx="1514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21114"/>
  <dimension ref="A1:FC728"/>
  <sheetViews>
    <sheetView showGridLines="0" zoomScale="85" zoomScaleNormal="85" workbookViewId="0" topLeftCell="A1">
      <pane xSplit="3" topLeftCell="D1" activePane="topRight" state="frozen"/>
      <selection pane="topLeft" activeCell="A1" sqref="A1"/>
      <selection pane="topRight" activeCell="B3" sqref="B3"/>
    </sheetView>
  </sheetViews>
  <sheetFormatPr defaultColWidth="11.421875" defaultRowHeight="12.75"/>
  <cols>
    <col min="1" max="1" width="1.57421875" style="47" customWidth="1"/>
    <col min="2" max="2" width="6.7109375" style="65" customWidth="1"/>
    <col min="3" max="3" width="48.7109375" style="47" customWidth="1"/>
    <col min="4" max="7" width="10.7109375" style="119" customWidth="1"/>
    <col min="8" max="8" width="1.7109375" style="47" customWidth="1"/>
    <col min="9" max="9" width="10.7109375" style="63" customWidth="1"/>
    <col min="10" max="12" width="10.7109375" style="119" customWidth="1"/>
    <col min="13" max="13" width="1.7109375" style="47" customWidth="1"/>
    <col min="14" max="14" width="10.7109375" style="63" customWidth="1"/>
    <col min="15" max="17" width="10.7109375" style="119" customWidth="1"/>
    <col min="18" max="18" width="1.7109375" style="47" customWidth="1"/>
    <col min="19" max="19" width="10.7109375" style="63" customWidth="1"/>
    <col min="20" max="22" width="10.7109375" style="119" customWidth="1"/>
    <col min="23" max="23" width="1.7109375" style="47" customWidth="1"/>
    <col min="24" max="24" width="10.7109375" style="63" customWidth="1"/>
    <col min="25" max="27" width="10.7109375" style="119" customWidth="1"/>
    <col min="28" max="28" width="1.7109375" style="47" customWidth="1"/>
    <col min="29" max="32" width="10.7109375" style="63" customWidth="1"/>
    <col min="33" max="33" width="1.7109375" style="47" customWidth="1"/>
    <col min="34" max="85" width="11.7109375" style="47" customWidth="1"/>
    <col min="86" max="86" width="12.7109375" style="47" bestFit="1" customWidth="1"/>
    <col min="87" max="87" width="10.7109375" style="47" bestFit="1" customWidth="1"/>
    <col min="88" max="89" width="11.421875" style="47" customWidth="1"/>
    <col min="90" max="90" width="10.421875" style="47" bestFit="1" customWidth="1"/>
    <col min="91" max="91" width="12.7109375" style="47" bestFit="1" customWidth="1"/>
    <col min="92" max="92" width="12.00390625" style="47" bestFit="1" customWidth="1"/>
    <col min="93" max="94" width="12.7109375" style="47" bestFit="1" customWidth="1"/>
    <col min="95" max="95" width="11.00390625" style="47" bestFit="1" customWidth="1"/>
    <col min="96" max="96" width="12.7109375" style="47" bestFit="1" customWidth="1"/>
    <col min="97" max="97" width="11.421875" style="47" customWidth="1"/>
    <col min="98" max="98" width="11.28125" style="47" bestFit="1" customWidth="1"/>
    <col min="99" max="100" width="10.7109375" style="47" bestFit="1" customWidth="1"/>
    <col min="101" max="101" width="12.00390625" style="47" bestFit="1" customWidth="1"/>
    <col min="102" max="102" width="12.7109375" style="47" bestFit="1" customWidth="1"/>
    <col min="103" max="103" width="11.28125" style="47" bestFit="1" customWidth="1"/>
    <col min="104" max="105" width="12.00390625" style="47" bestFit="1" customWidth="1"/>
    <col min="106" max="107" width="12.7109375" style="47" bestFit="1" customWidth="1"/>
    <col min="108" max="108" width="10.7109375" style="47" bestFit="1" customWidth="1"/>
    <col min="109" max="109" width="12.7109375" style="47" bestFit="1" customWidth="1"/>
    <col min="110" max="111" width="12.00390625" style="47" bestFit="1" customWidth="1"/>
    <col min="112" max="112" width="12.7109375" style="47" bestFit="1" customWidth="1"/>
    <col min="113" max="113" width="14.57421875" style="47" bestFit="1" customWidth="1"/>
    <col min="114" max="114" width="10.421875" style="47" bestFit="1" customWidth="1"/>
    <col min="115" max="115" width="9.140625" style="47" customWidth="1"/>
    <col min="116" max="116" width="11.00390625" style="47" bestFit="1" customWidth="1"/>
    <col min="117" max="117" width="10.8515625" style="47" bestFit="1" customWidth="1"/>
    <col min="118" max="118" width="10.140625" style="47" bestFit="1" customWidth="1"/>
    <col min="119" max="119" width="11.00390625" style="47" bestFit="1" customWidth="1"/>
    <col min="120" max="122" width="10.7109375" style="47" bestFit="1" customWidth="1"/>
    <col min="123" max="123" width="12.00390625" style="47" bestFit="1" customWidth="1"/>
    <col min="124" max="124" width="15.140625" style="47" bestFit="1" customWidth="1"/>
    <col min="125" max="125" width="12.7109375" style="47" bestFit="1" customWidth="1"/>
    <col min="126" max="127" width="12.00390625" style="47" bestFit="1" customWidth="1"/>
    <col min="128" max="128" width="11.421875" style="47" customWidth="1"/>
    <col min="129" max="129" width="10.28125" style="47" bestFit="1" customWidth="1"/>
    <col min="130" max="130" width="11.421875" style="47" customWidth="1"/>
    <col min="131" max="131" width="10.8515625" style="47" bestFit="1" customWidth="1"/>
    <col min="132" max="132" width="10.421875" style="47" bestFit="1" customWidth="1"/>
    <col min="133" max="134" width="11.421875" style="47" customWidth="1"/>
    <col min="135" max="135" width="15.140625" style="47" bestFit="1" customWidth="1"/>
    <col min="136" max="139" width="12.00390625" style="47" bestFit="1" customWidth="1"/>
    <col min="140" max="140" width="13.8515625" style="47" bestFit="1" customWidth="1"/>
    <col min="141" max="141" width="11.00390625" style="47" bestFit="1" customWidth="1"/>
    <col min="142" max="142" width="10.7109375" style="47" bestFit="1" customWidth="1"/>
    <col min="143" max="156" width="12.00390625" style="47" bestFit="1" customWidth="1"/>
    <col min="157" max="157" width="13.8515625" style="47" bestFit="1" customWidth="1"/>
    <col min="158" max="158" width="10.421875" style="47" bestFit="1" customWidth="1"/>
    <col min="159" max="159" width="9.140625" style="47" customWidth="1"/>
    <col min="160" max="161" width="12.00390625" style="47" bestFit="1" customWidth="1"/>
    <col min="162" max="162" width="12.7109375" style="47" bestFit="1" customWidth="1"/>
    <col min="163" max="163" width="14.57421875" style="47" bestFit="1" customWidth="1"/>
    <col min="164" max="168" width="12.00390625" style="47" bestFit="1" customWidth="1"/>
    <col min="169" max="169" width="13.8515625" style="47" bestFit="1" customWidth="1"/>
    <col min="170" max="170" width="11.421875" style="47" customWidth="1"/>
    <col min="171" max="172" width="12.00390625" style="47" bestFit="1" customWidth="1"/>
    <col min="173" max="173" width="11.00390625" style="47" bestFit="1" customWidth="1"/>
    <col min="174" max="174" width="10.8515625" style="47" bestFit="1" customWidth="1"/>
    <col min="175" max="175" width="9.421875" style="47" bestFit="1" customWidth="1"/>
    <col min="176" max="176" width="11.00390625" style="47" bestFit="1" customWidth="1"/>
    <col min="177" max="179" width="10.7109375" style="47" bestFit="1" customWidth="1"/>
    <col min="180" max="180" width="12.00390625" style="47" bestFit="1" customWidth="1"/>
    <col min="181" max="182" width="12.7109375" style="47" bestFit="1" customWidth="1"/>
    <col min="183" max="183" width="12.00390625" style="47" bestFit="1" customWidth="1"/>
    <col min="184" max="16384" width="12.00390625" style="47" customWidth="1"/>
  </cols>
  <sheetData>
    <row r="1" spans="1:32" s="103" customFormat="1" ht="30.75" customHeight="1">
      <c r="A1" s="100"/>
      <c r="B1" s="101"/>
      <c r="C1" s="102"/>
      <c r="D1" s="105"/>
      <c r="E1" s="105"/>
      <c r="F1" s="105"/>
      <c r="G1" s="105"/>
      <c r="I1" s="106"/>
      <c r="J1" s="106"/>
      <c r="K1" s="106"/>
      <c r="L1" s="106"/>
      <c r="M1" s="102"/>
      <c r="N1" s="106"/>
      <c r="O1" s="105"/>
      <c r="P1" s="105"/>
      <c r="Q1" s="105"/>
      <c r="S1" s="105"/>
      <c r="T1" s="106"/>
      <c r="U1" s="106"/>
      <c r="V1" s="106"/>
      <c r="X1" s="106"/>
      <c r="Y1" s="106"/>
      <c r="Z1" s="106"/>
      <c r="AA1" s="106"/>
      <c r="AC1" s="106"/>
      <c r="AD1" s="106"/>
      <c r="AE1" s="106"/>
      <c r="AF1" s="106"/>
    </row>
    <row r="2" spans="2:32" s="103" customFormat="1" ht="30" customHeight="1">
      <c r="B2" s="285" t="s">
        <v>93</v>
      </c>
      <c r="C2" s="102"/>
      <c r="D2" s="105"/>
      <c r="E2" s="106"/>
      <c r="F2" s="106"/>
      <c r="G2" s="106"/>
      <c r="I2" s="106"/>
      <c r="J2" s="106"/>
      <c r="K2" s="106"/>
      <c r="L2" s="106"/>
      <c r="N2" s="106"/>
      <c r="O2" s="106"/>
      <c r="P2" s="106"/>
      <c r="Q2" s="106"/>
      <c r="S2" s="106"/>
      <c r="T2" s="106"/>
      <c r="U2" s="106"/>
      <c r="V2" s="106"/>
      <c r="X2" s="106"/>
      <c r="Y2" s="106"/>
      <c r="Z2" s="106"/>
      <c r="AA2" s="106"/>
      <c r="AC2" s="106"/>
      <c r="AD2" s="106"/>
      <c r="AE2" s="106"/>
      <c r="AF2" s="106"/>
    </row>
    <row r="3" spans="1:32" s="103" customFormat="1" ht="24.75" customHeight="1">
      <c r="A3" s="100"/>
      <c r="B3" s="106" t="s">
        <v>98</v>
      </c>
      <c r="C3" s="102"/>
      <c r="D3" s="105"/>
      <c r="E3" s="106"/>
      <c r="F3" s="106"/>
      <c r="G3" s="106"/>
      <c r="I3" s="106"/>
      <c r="J3" s="106"/>
      <c r="K3" s="106"/>
      <c r="L3" s="106"/>
      <c r="N3" s="106"/>
      <c r="O3" s="106"/>
      <c r="P3" s="106"/>
      <c r="Q3" s="106"/>
      <c r="S3" s="106"/>
      <c r="T3" s="106"/>
      <c r="U3" s="106"/>
      <c r="V3" s="106"/>
      <c r="X3" s="106"/>
      <c r="Y3" s="106"/>
      <c r="Z3" s="106"/>
      <c r="AA3" s="106"/>
      <c r="AC3" s="106"/>
      <c r="AD3" s="106"/>
      <c r="AE3" s="106"/>
      <c r="AF3" s="106"/>
    </row>
    <row r="4" spans="1:32" s="103" customFormat="1" ht="24.75" customHeight="1">
      <c r="A4" s="100"/>
      <c r="B4" s="104"/>
      <c r="C4" s="102"/>
      <c r="D4" s="105"/>
      <c r="E4" s="106"/>
      <c r="F4" s="106"/>
      <c r="G4" s="106"/>
      <c r="I4" s="106"/>
      <c r="J4" s="106"/>
      <c r="K4" s="106"/>
      <c r="L4" s="106"/>
      <c r="N4" s="106"/>
      <c r="O4" s="106"/>
      <c r="P4" s="106"/>
      <c r="Q4" s="106"/>
      <c r="S4" s="106"/>
      <c r="T4" s="106"/>
      <c r="U4" s="106"/>
      <c r="V4" s="106"/>
      <c r="X4" s="106"/>
      <c r="Y4" s="106"/>
      <c r="Z4" s="106"/>
      <c r="AA4" s="106"/>
      <c r="AC4" s="106"/>
      <c r="AD4" s="106"/>
      <c r="AE4" s="106"/>
      <c r="AF4" s="106"/>
    </row>
    <row r="5" spans="1:32" s="103" customFormat="1" ht="20.25" customHeight="1" thickBot="1">
      <c r="A5" s="100"/>
      <c r="B5" s="107" t="s">
        <v>31</v>
      </c>
      <c r="C5" s="102"/>
      <c r="D5" s="114" t="s">
        <v>32</v>
      </c>
      <c r="E5" s="115"/>
      <c r="F5" s="115"/>
      <c r="G5" s="115"/>
      <c r="H5" s="109"/>
      <c r="I5" s="115" t="s">
        <v>69</v>
      </c>
      <c r="J5" s="115"/>
      <c r="K5" s="115"/>
      <c r="L5" s="115"/>
      <c r="M5" s="109"/>
      <c r="N5" s="115" t="s">
        <v>0</v>
      </c>
      <c r="O5" s="115"/>
      <c r="P5" s="115"/>
      <c r="Q5" s="115"/>
      <c r="R5" s="109"/>
      <c r="S5" s="115" t="s">
        <v>33</v>
      </c>
      <c r="T5" s="115"/>
      <c r="U5" s="115"/>
      <c r="V5" s="115"/>
      <c r="W5" s="113"/>
      <c r="X5" s="115" t="s">
        <v>80</v>
      </c>
      <c r="Y5" s="115"/>
      <c r="Z5" s="115"/>
      <c r="AA5" s="115"/>
      <c r="AB5" s="109"/>
      <c r="AC5" s="115" t="s">
        <v>1</v>
      </c>
      <c r="AD5" s="115"/>
      <c r="AE5" s="115"/>
      <c r="AF5" s="115"/>
    </row>
    <row r="6" spans="1:35" s="140" customFormat="1" ht="20.25" customHeight="1" thickBot="1">
      <c r="A6" s="138"/>
      <c r="B6" s="142" t="s">
        <v>74</v>
      </c>
      <c r="C6" s="139"/>
      <c r="D6" s="116">
        <v>37986</v>
      </c>
      <c r="E6" s="146">
        <v>38352</v>
      </c>
      <c r="F6" s="117">
        <v>38442</v>
      </c>
      <c r="G6" s="198" t="s">
        <v>81</v>
      </c>
      <c r="H6" s="187"/>
      <c r="I6" s="116">
        <f>+D6</f>
        <v>37986</v>
      </c>
      <c r="J6" s="206">
        <v>38352</v>
      </c>
      <c r="K6" s="117">
        <v>38442</v>
      </c>
      <c r="L6" s="184" t="s">
        <v>81</v>
      </c>
      <c r="M6" s="137"/>
      <c r="N6" s="116">
        <f>+I6</f>
        <v>37986</v>
      </c>
      <c r="O6" s="146">
        <f>+J6</f>
        <v>38352</v>
      </c>
      <c r="P6" s="117">
        <v>38442</v>
      </c>
      <c r="Q6" s="184" t="s">
        <v>81</v>
      </c>
      <c r="R6" s="137"/>
      <c r="S6" s="116">
        <f>+N6</f>
        <v>37986</v>
      </c>
      <c r="T6" s="146">
        <f>+O6</f>
        <v>38352</v>
      </c>
      <c r="U6" s="117">
        <v>38442</v>
      </c>
      <c r="V6" s="184" t="s">
        <v>81</v>
      </c>
      <c r="W6" s="163"/>
      <c r="X6" s="116">
        <f>+S6</f>
        <v>37986</v>
      </c>
      <c r="Y6" s="146">
        <f>+T6</f>
        <v>38352</v>
      </c>
      <c r="Z6" s="117">
        <v>38442</v>
      </c>
      <c r="AA6" s="198" t="s">
        <v>81</v>
      </c>
      <c r="AB6" s="137"/>
      <c r="AC6" s="116">
        <f>+X6</f>
        <v>37986</v>
      </c>
      <c r="AD6" s="146">
        <f>+Y6</f>
        <v>38352</v>
      </c>
      <c r="AE6" s="117">
        <v>38442</v>
      </c>
      <c r="AF6" s="184" t="s">
        <v>81</v>
      </c>
      <c r="AG6" s="137"/>
      <c r="AH6" s="188"/>
      <c r="AI6" s="188"/>
    </row>
    <row r="7" spans="1:33" s="54" customFormat="1" ht="24.75" customHeight="1">
      <c r="A7" s="52"/>
      <c r="B7" s="53" t="s">
        <v>49</v>
      </c>
      <c r="C7" s="78" t="s">
        <v>70</v>
      </c>
      <c r="D7" s="202">
        <v>2520</v>
      </c>
      <c r="E7" s="147">
        <v>2185</v>
      </c>
      <c r="F7" s="294">
        <v>2189</v>
      </c>
      <c r="G7" s="223">
        <f aca="true" t="shared" si="0" ref="G7:G17">IF(OR(AND(E7&lt;=0,F7&gt;0),AND(F7&lt;0,E7&gt;=0),AND(E7=0,F7=0),E7="-",F7="-"),"-",(F7-E7)/E7)</f>
        <v>0.0018306636155606408</v>
      </c>
      <c r="H7" s="175"/>
      <c r="I7" s="176">
        <v>4351</v>
      </c>
      <c r="J7" s="147">
        <v>4075</v>
      </c>
      <c r="K7" s="294">
        <v>4093</v>
      </c>
      <c r="L7" s="223">
        <f aca="true" t="shared" si="1" ref="L7:L17">IF(OR(AND(J7&lt;=0,K7&gt;0),AND(K7&lt;0,J7&gt;=0),AND(J7=0,K7=0),J7="-",K7="-"),"-",(K7-J7)/J7)</f>
        <v>0.004417177914110429</v>
      </c>
      <c r="M7" s="68"/>
      <c r="N7" s="176">
        <v>2847</v>
      </c>
      <c r="O7" s="81">
        <v>2526</v>
      </c>
      <c r="P7" s="297">
        <v>2522</v>
      </c>
      <c r="Q7" s="223">
        <f aca="true" t="shared" si="2" ref="Q7:Q17">IF(OR(AND(O7&lt;=0,P7&gt;0),AND(P7&lt;0,O7&gt;=0),AND(O7=0,P7=0),O7="-",P7="-"),"-",(P7-O7)/O7)</f>
        <v>-0.001583531274742676</v>
      </c>
      <c r="R7" s="68"/>
      <c r="S7" s="176">
        <v>6544</v>
      </c>
      <c r="T7" s="81">
        <v>6362</v>
      </c>
      <c r="U7" s="297">
        <v>6494</v>
      </c>
      <c r="V7" s="223">
        <f>IF(OR(AND(T7&lt;=0,U7&gt;0),AND(U7&lt;0,T7&gt;=0),AND(T7=0,U7=0),T7="-",U7="-"),"-",(U7-T7)/T7)</f>
        <v>0.020748192392329456</v>
      </c>
      <c r="W7" s="68"/>
      <c r="X7" s="176" t="s">
        <v>68</v>
      </c>
      <c r="Y7" s="81">
        <v>-1</v>
      </c>
      <c r="Z7" s="297" t="s">
        <v>68</v>
      </c>
      <c r="AA7" s="223" t="str">
        <f aca="true" t="shared" si="3" ref="AA7:AA17">IF(OR(AND(Y7&lt;=0,Z7&gt;0),AND(Z7&lt;0,Y7&gt;=0),AND(Y7=0,Z7=0),Y7="-",Z7="-"),"-",(Z7-Y7)/Y7)</f>
        <v>-</v>
      </c>
      <c r="AB7" s="68"/>
      <c r="AC7" s="213">
        <v>16262</v>
      </c>
      <c r="AD7" s="55">
        <v>15147</v>
      </c>
      <c r="AE7" s="300">
        <v>15298</v>
      </c>
      <c r="AF7" s="226">
        <f aca="true" t="shared" si="4" ref="AF7:AF17">IF(OR(AND(AD7&lt;=0,AE7&gt;0),AND(AE7&lt;0,AD7&gt;=0),AND(AD7=0,AE7=0),AD7="-",AE7="-"),"-",(AE7-AD7)/AD7)</f>
        <v>0.009968970753284479</v>
      </c>
      <c r="AG7" s="68"/>
    </row>
    <row r="8" spans="1:33" s="54" customFormat="1" ht="24.75" customHeight="1">
      <c r="A8" s="52"/>
      <c r="B8" s="56" t="s">
        <v>50</v>
      </c>
      <c r="C8" s="79" t="s">
        <v>83</v>
      </c>
      <c r="D8" s="203">
        <v>48385</v>
      </c>
      <c r="E8" s="148">
        <v>48358</v>
      </c>
      <c r="F8" s="295">
        <v>48120</v>
      </c>
      <c r="G8" s="223">
        <f t="shared" si="0"/>
        <v>-0.004921626204557674</v>
      </c>
      <c r="H8" s="175"/>
      <c r="I8" s="177">
        <v>5717</v>
      </c>
      <c r="J8" s="148">
        <v>5532</v>
      </c>
      <c r="K8" s="295">
        <v>4860</v>
      </c>
      <c r="L8" s="223">
        <f t="shared" si="1"/>
        <v>-0.12147505422993492</v>
      </c>
      <c r="M8" s="68"/>
      <c r="N8" s="177">
        <v>3146</v>
      </c>
      <c r="O8" s="82">
        <v>3038</v>
      </c>
      <c r="P8" s="298">
        <v>2978</v>
      </c>
      <c r="Q8" s="223">
        <f t="shared" si="2"/>
        <v>-0.019749835418038184</v>
      </c>
      <c r="R8" s="68"/>
      <c r="S8" s="177">
        <v>6</v>
      </c>
      <c r="T8" s="82">
        <v>3</v>
      </c>
      <c r="U8" s="298">
        <v>3</v>
      </c>
      <c r="V8" s="223">
        <f aca="true" t="shared" si="5" ref="V8:V17">IF(OR(AND(T8&lt;=0,U8&gt;0),AND(U8&lt;0,T8&gt;=0),AND(T8=0,U8=0),T8="-",U8="-"),"-",(U8-T8)/T8)</f>
        <v>0</v>
      </c>
      <c r="W8" s="68"/>
      <c r="X8" s="177">
        <v>-50969</v>
      </c>
      <c r="Y8" s="82">
        <v>-51174</v>
      </c>
      <c r="Z8" s="298">
        <v>-51227</v>
      </c>
      <c r="AA8" s="223">
        <f t="shared" si="3"/>
        <v>0.0010356821823582288</v>
      </c>
      <c r="AB8" s="68"/>
      <c r="AC8" s="214">
        <v>6285</v>
      </c>
      <c r="AD8" s="57">
        <v>5757</v>
      </c>
      <c r="AE8" s="301">
        <v>4734</v>
      </c>
      <c r="AF8" s="226">
        <f t="shared" si="4"/>
        <v>-0.17769671704012507</v>
      </c>
      <c r="AG8" s="68"/>
    </row>
    <row r="9" spans="1:33" s="54" customFormat="1" ht="24.75" customHeight="1">
      <c r="A9" s="52"/>
      <c r="B9" s="56" t="s">
        <v>51</v>
      </c>
      <c r="C9" s="79" t="s">
        <v>34</v>
      </c>
      <c r="D9" s="203">
        <v>77307</v>
      </c>
      <c r="E9" s="148">
        <v>81246</v>
      </c>
      <c r="F9" s="295">
        <v>80496</v>
      </c>
      <c r="G9" s="223">
        <f t="shared" si="0"/>
        <v>-0.00923122369101248</v>
      </c>
      <c r="H9" s="175"/>
      <c r="I9" s="177">
        <v>138818</v>
      </c>
      <c r="J9" s="148">
        <v>154920</v>
      </c>
      <c r="K9" s="295">
        <v>158236</v>
      </c>
      <c r="L9" s="223">
        <f t="shared" si="1"/>
        <v>0.021404595920475084</v>
      </c>
      <c r="M9" s="68"/>
      <c r="N9" s="177">
        <v>25192</v>
      </c>
      <c r="O9" s="82">
        <v>17736</v>
      </c>
      <c r="P9" s="298">
        <v>17799</v>
      </c>
      <c r="Q9" s="223">
        <f t="shared" si="2"/>
        <v>0.0035520974289580515</v>
      </c>
      <c r="R9" s="68"/>
      <c r="S9" s="177">
        <v>565</v>
      </c>
      <c r="T9" s="82">
        <v>528</v>
      </c>
      <c r="U9" s="298">
        <v>741</v>
      </c>
      <c r="V9" s="223">
        <f t="shared" si="5"/>
        <v>0.4034090909090909</v>
      </c>
      <c r="W9" s="68"/>
      <c r="X9" s="177">
        <v>-10485</v>
      </c>
      <c r="Y9" s="82">
        <v>-6103</v>
      </c>
      <c r="Z9" s="298">
        <v>-2149</v>
      </c>
      <c r="AA9" s="223">
        <f t="shared" si="3"/>
        <v>-0.6478780927412748</v>
      </c>
      <c r="AB9" s="68"/>
      <c r="AC9" s="214">
        <v>231397</v>
      </c>
      <c r="AD9" s="57">
        <v>248327</v>
      </c>
      <c r="AE9" s="301">
        <v>255123</v>
      </c>
      <c r="AF9" s="226">
        <f t="shared" si="4"/>
        <v>0.027367140906949305</v>
      </c>
      <c r="AG9" s="68"/>
    </row>
    <row r="10" spans="1:33" s="54" customFormat="1" ht="24.75" customHeight="1">
      <c r="A10" s="52"/>
      <c r="B10" s="56" t="s">
        <v>52</v>
      </c>
      <c r="C10" s="79" t="s">
        <v>35</v>
      </c>
      <c r="D10" s="203">
        <v>9693</v>
      </c>
      <c r="E10" s="148">
        <v>7425</v>
      </c>
      <c r="F10" s="295">
        <v>9817</v>
      </c>
      <c r="G10" s="223">
        <f t="shared" si="0"/>
        <v>0.32215488215488214</v>
      </c>
      <c r="H10" s="175"/>
      <c r="I10" s="177">
        <v>53063</v>
      </c>
      <c r="J10" s="148">
        <v>56699</v>
      </c>
      <c r="K10" s="295">
        <v>56591</v>
      </c>
      <c r="L10" s="223">
        <f t="shared" si="1"/>
        <v>-0.0019047954990387837</v>
      </c>
      <c r="M10" s="68"/>
      <c r="N10" s="177">
        <v>108379</v>
      </c>
      <c r="O10" s="82">
        <v>119776</v>
      </c>
      <c r="P10" s="298">
        <v>91040</v>
      </c>
      <c r="Q10" s="223">
        <f t="shared" si="2"/>
        <v>-0.23991450707988246</v>
      </c>
      <c r="R10" s="68"/>
      <c r="S10" s="177">
        <v>160</v>
      </c>
      <c r="T10" s="82">
        <v>144</v>
      </c>
      <c r="U10" s="298">
        <v>194</v>
      </c>
      <c r="V10" s="223">
        <f t="shared" si="5"/>
        <v>0.3472222222222222</v>
      </c>
      <c r="W10" s="68"/>
      <c r="X10" s="177">
        <v>-1239</v>
      </c>
      <c r="Y10" s="82">
        <v>-1749</v>
      </c>
      <c r="Z10" s="298">
        <v>-2276</v>
      </c>
      <c r="AA10" s="223">
        <f t="shared" si="3"/>
        <v>0.30131503716409375</v>
      </c>
      <c r="AB10" s="68"/>
      <c r="AC10" s="214">
        <v>170056</v>
      </c>
      <c r="AD10" s="57">
        <v>182295</v>
      </c>
      <c r="AE10" s="301">
        <v>155366</v>
      </c>
      <c r="AF10" s="226">
        <f t="shared" si="4"/>
        <v>-0.14772209879590772</v>
      </c>
      <c r="AG10" s="68"/>
    </row>
    <row r="11" spans="1:33" s="54" customFormat="1" ht="24.75" customHeight="1">
      <c r="A11" s="52"/>
      <c r="B11" s="56" t="s">
        <v>53</v>
      </c>
      <c r="C11" s="79" t="s">
        <v>71</v>
      </c>
      <c r="D11" s="204">
        <v>6127</v>
      </c>
      <c r="E11" s="149">
        <v>6224</v>
      </c>
      <c r="F11" s="296">
        <v>6838</v>
      </c>
      <c r="G11" s="223">
        <f t="shared" si="0"/>
        <v>0.09865038560411311</v>
      </c>
      <c r="H11" s="175"/>
      <c r="I11" s="207">
        <v>30310</v>
      </c>
      <c r="J11" s="149">
        <v>28808</v>
      </c>
      <c r="K11" s="296">
        <v>28560</v>
      </c>
      <c r="L11" s="223">
        <f t="shared" si="1"/>
        <v>-0.00860871980005554</v>
      </c>
      <c r="M11" s="68"/>
      <c r="N11" s="207">
        <v>183194</v>
      </c>
      <c r="O11" s="83">
        <v>168876</v>
      </c>
      <c r="P11" s="299">
        <v>166822</v>
      </c>
      <c r="Q11" s="223">
        <f t="shared" si="2"/>
        <v>-0.012162770316682062</v>
      </c>
      <c r="R11" s="68"/>
      <c r="S11" s="207">
        <v>24</v>
      </c>
      <c r="T11" s="83">
        <v>29</v>
      </c>
      <c r="U11" s="299">
        <v>150</v>
      </c>
      <c r="V11" s="223">
        <f t="shared" si="5"/>
        <v>4.172413793103448</v>
      </c>
      <c r="W11" s="68"/>
      <c r="X11" s="207">
        <v>-10258</v>
      </c>
      <c r="Y11" s="83">
        <v>-7728</v>
      </c>
      <c r="Z11" s="299">
        <v>-9159</v>
      </c>
      <c r="AA11" s="223">
        <f t="shared" si="3"/>
        <v>0.18517080745341616</v>
      </c>
      <c r="AB11" s="68"/>
      <c r="AC11" s="215">
        <v>209397</v>
      </c>
      <c r="AD11" s="58">
        <v>196209</v>
      </c>
      <c r="AE11" s="302">
        <v>193211</v>
      </c>
      <c r="AF11" s="226">
        <f t="shared" si="4"/>
        <v>-0.015279625297514384</v>
      </c>
      <c r="AG11" s="68"/>
    </row>
    <row r="12" spans="1:33" s="54" customFormat="1" ht="24.75" customHeight="1">
      <c r="A12" s="52"/>
      <c r="B12" s="56" t="s">
        <v>54</v>
      </c>
      <c r="C12" s="79" t="s">
        <v>84</v>
      </c>
      <c r="D12" s="203">
        <v>1811</v>
      </c>
      <c r="E12" s="148">
        <v>1137</v>
      </c>
      <c r="F12" s="295">
        <v>2020</v>
      </c>
      <c r="G12" s="223">
        <f t="shared" si="0"/>
        <v>0.7766051011433597</v>
      </c>
      <c r="H12" s="175"/>
      <c r="I12" s="177">
        <v>36142</v>
      </c>
      <c r="J12" s="148">
        <v>46668</v>
      </c>
      <c r="K12" s="295">
        <v>52525</v>
      </c>
      <c r="L12" s="223">
        <f t="shared" si="1"/>
        <v>0.1255035570412274</v>
      </c>
      <c r="M12" s="68"/>
      <c r="N12" s="177">
        <v>143167</v>
      </c>
      <c r="O12" s="82">
        <v>191463</v>
      </c>
      <c r="P12" s="298">
        <v>196293</v>
      </c>
      <c r="Q12" s="223">
        <f t="shared" si="2"/>
        <v>0.02522680622365679</v>
      </c>
      <c r="R12" s="68"/>
      <c r="S12" s="177">
        <v>125</v>
      </c>
      <c r="T12" s="82">
        <v>132</v>
      </c>
      <c r="U12" s="298">
        <v>279</v>
      </c>
      <c r="V12" s="223">
        <f t="shared" si="5"/>
        <v>1.1136363636363635</v>
      </c>
      <c r="W12" s="68"/>
      <c r="X12" s="177">
        <v>-158</v>
      </c>
      <c r="Y12" s="82">
        <v>-108</v>
      </c>
      <c r="Z12" s="298">
        <v>-82</v>
      </c>
      <c r="AA12" s="223">
        <f t="shared" si="3"/>
        <v>-0.24074074074074073</v>
      </c>
      <c r="AB12" s="68"/>
      <c r="AC12" s="214">
        <v>181087</v>
      </c>
      <c r="AD12" s="57">
        <v>239292</v>
      </c>
      <c r="AE12" s="301">
        <v>251035</v>
      </c>
      <c r="AF12" s="226">
        <f t="shared" si="4"/>
        <v>0.049073934774250705</v>
      </c>
      <c r="AG12" s="68"/>
    </row>
    <row r="13" spans="1:33" s="54" customFormat="1" ht="24.75" customHeight="1">
      <c r="A13" s="52"/>
      <c r="B13" s="56" t="s">
        <v>55</v>
      </c>
      <c r="C13" s="79" t="s">
        <v>72</v>
      </c>
      <c r="D13" s="203">
        <v>1769</v>
      </c>
      <c r="E13" s="148">
        <v>1665</v>
      </c>
      <c r="F13" s="295">
        <v>1997</v>
      </c>
      <c r="G13" s="223">
        <f t="shared" si="0"/>
        <v>0.1993993993993994</v>
      </c>
      <c r="H13" s="175"/>
      <c r="I13" s="177">
        <v>1103</v>
      </c>
      <c r="J13" s="148">
        <v>968</v>
      </c>
      <c r="K13" s="295">
        <v>1617</v>
      </c>
      <c r="L13" s="223">
        <f t="shared" si="1"/>
        <v>0.6704545454545454</v>
      </c>
      <c r="M13" s="68"/>
      <c r="N13" s="177">
        <v>22987</v>
      </c>
      <c r="O13" s="82">
        <v>13097</v>
      </c>
      <c r="P13" s="298">
        <v>14765</v>
      </c>
      <c r="Q13" s="223">
        <f t="shared" si="2"/>
        <v>0.12735741009391463</v>
      </c>
      <c r="R13" s="68"/>
      <c r="S13" s="177">
        <v>365</v>
      </c>
      <c r="T13" s="82">
        <v>431</v>
      </c>
      <c r="U13" s="298">
        <v>457</v>
      </c>
      <c r="V13" s="223">
        <f t="shared" si="5"/>
        <v>0.060324825986078884</v>
      </c>
      <c r="W13" s="68"/>
      <c r="X13" s="177">
        <v>-696</v>
      </c>
      <c r="Y13" s="82">
        <v>-533</v>
      </c>
      <c r="Z13" s="298">
        <v>-820</v>
      </c>
      <c r="AA13" s="223">
        <f t="shared" si="3"/>
        <v>0.5384615384615384</v>
      </c>
      <c r="AB13" s="68"/>
      <c r="AC13" s="214">
        <v>25528</v>
      </c>
      <c r="AD13" s="57">
        <v>15628</v>
      </c>
      <c r="AE13" s="301">
        <v>18016</v>
      </c>
      <c r="AF13" s="226">
        <f t="shared" si="4"/>
        <v>0.15280266188891733</v>
      </c>
      <c r="AG13" s="68"/>
    </row>
    <row r="14" spans="1:33" s="54" customFormat="1" ht="24.75" customHeight="1">
      <c r="A14" s="52"/>
      <c r="B14" s="56" t="s">
        <v>56</v>
      </c>
      <c r="C14" s="79" t="s">
        <v>85</v>
      </c>
      <c r="D14" s="203">
        <v>14400</v>
      </c>
      <c r="E14" s="148">
        <v>12337</v>
      </c>
      <c r="F14" s="295">
        <v>12986</v>
      </c>
      <c r="G14" s="223">
        <f t="shared" si="0"/>
        <v>0.05260598200534976</v>
      </c>
      <c r="H14" s="175"/>
      <c r="I14" s="177">
        <v>16875</v>
      </c>
      <c r="J14" s="148">
        <v>16382</v>
      </c>
      <c r="K14" s="295">
        <v>10914</v>
      </c>
      <c r="L14" s="223">
        <f t="shared" si="1"/>
        <v>-0.33378097912342813</v>
      </c>
      <c r="M14" s="68"/>
      <c r="N14" s="203" t="s">
        <v>68</v>
      </c>
      <c r="O14" s="148" t="s">
        <v>68</v>
      </c>
      <c r="P14" s="298" t="s">
        <v>68</v>
      </c>
      <c r="Q14" s="223" t="str">
        <f t="shared" si="2"/>
        <v>-</v>
      </c>
      <c r="R14" s="68"/>
      <c r="S14" s="177" t="s">
        <v>68</v>
      </c>
      <c r="T14" s="82" t="s">
        <v>68</v>
      </c>
      <c r="U14" s="298" t="s">
        <v>68</v>
      </c>
      <c r="V14" s="223" t="str">
        <f t="shared" si="5"/>
        <v>-</v>
      </c>
      <c r="W14" s="68"/>
      <c r="X14" s="177">
        <v>-6214</v>
      </c>
      <c r="Y14" s="82">
        <v>-6409</v>
      </c>
      <c r="Z14" s="298">
        <v>-1893</v>
      </c>
      <c r="AA14" s="223">
        <f t="shared" si="3"/>
        <v>-0.7046341082852239</v>
      </c>
      <c r="AB14" s="68"/>
      <c r="AC14" s="214">
        <v>25061</v>
      </c>
      <c r="AD14" s="57">
        <v>22310</v>
      </c>
      <c r="AE14" s="301">
        <v>22007</v>
      </c>
      <c r="AF14" s="226">
        <f t="shared" si="4"/>
        <v>-0.013581353653070371</v>
      </c>
      <c r="AG14" s="68"/>
    </row>
    <row r="15" spans="1:33" s="54" customFormat="1" ht="24.75" customHeight="1">
      <c r="A15" s="52"/>
      <c r="B15" s="56" t="s">
        <v>57</v>
      </c>
      <c r="C15" s="79" t="s">
        <v>36</v>
      </c>
      <c r="D15" s="203">
        <v>7241</v>
      </c>
      <c r="E15" s="148">
        <v>6738</v>
      </c>
      <c r="F15" s="295">
        <v>6780</v>
      </c>
      <c r="G15" s="223">
        <f t="shared" si="0"/>
        <v>0.006233303650934996</v>
      </c>
      <c r="H15" s="175"/>
      <c r="I15" s="177">
        <v>3401</v>
      </c>
      <c r="J15" s="148">
        <v>3380</v>
      </c>
      <c r="K15" s="295">
        <v>3250</v>
      </c>
      <c r="L15" s="223">
        <f t="shared" si="1"/>
        <v>-0.038461538461538464</v>
      </c>
      <c r="M15" s="68"/>
      <c r="N15" s="177">
        <v>3768</v>
      </c>
      <c r="O15" s="82">
        <v>3664</v>
      </c>
      <c r="P15" s="298">
        <v>3698</v>
      </c>
      <c r="Q15" s="223">
        <f t="shared" si="2"/>
        <v>0.009279475982532752</v>
      </c>
      <c r="R15" s="68"/>
      <c r="S15" s="177">
        <v>75</v>
      </c>
      <c r="T15" s="82">
        <v>187</v>
      </c>
      <c r="U15" s="298">
        <v>190</v>
      </c>
      <c r="V15" s="223">
        <f t="shared" si="5"/>
        <v>0.016042780748663103</v>
      </c>
      <c r="W15" s="68"/>
      <c r="X15" s="177">
        <v>1</v>
      </c>
      <c r="Y15" s="82">
        <v>6</v>
      </c>
      <c r="Z15" s="298">
        <v>6</v>
      </c>
      <c r="AA15" s="223">
        <f t="shared" si="3"/>
        <v>0</v>
      </c>
      <c r="AB15" s="68"/>
      <c r="AC15" s="214">
        <v>14486</v>
      </c>
      <c r="AD15" s="57">
        <v>13975</v>
      </c>
      <c r="AE15" s="301">
        <v>13924</v>
      </c>
      <c r="AF15" s="226">
        <f t="shared" si="4"/>
        <v>-0.0036493738819320214</v>
      </c>
      <c r="AG15" s="68"/>
    </row>
    <row r="16" spans="1:33" s="54" customFormat="1" ht="24.75" customHeight="1" thickBot="1">
      <c r="A16" s="52"/>
      <c r="B16" s="56" t="s">
        <v>58</v>
      </c>
      <c r="C16" s="80" t="s">
        <v>37</v>
      </c>
      <c r="D16" s="205">
        <v>23628</v>
      </c>
      <c r="E16" s="148">
        <v>20045</v>
      </c>
      <c r="F16" s="295">
        <v>22360</v>
      </c>
      <c r="G16" s="223">
        <f t="shared" si="0"/>
        <v>0.11549014716887004</v>
      </c>
      <c r="H16" s="175"/>
      <c r="I16" s="177">
        <v>19748</v>
      </c>
      <c r="J16" s="148">
        <v>20362</v>
      </c>
      <c r="K16" s="295">
        <v>22161</v>
      </c>
      <c r="L16" s="223">
        <f t="shared" si="1"/>
        <v>0.08835084962184461</v>
      </c>
      <c r="M16" s="68"/>
      <c r="N16" s="177">
        <v>13837</v>
      </c>
      <c r="O16" s="82">
        <v>15311</v>
      </c>
      <c r="P16" s="298">
        <v>11017</v>
      </c>
      <c r="Q16" s="223">
        <f t="shared" si="2"/>
        <v>-0.28045196264123834</v>
      </c>
      <c r="R16" s="68"/>
      <c r="S16" s="177">
        <v>3352</v>
      </c>
      <c r="T16" s="82">
        <v>2942</v>
      </c>
      <c r="U16" s="299">
        <v>3121</v>
      </c>
      <c r="V16" s="225">
        <f t="shared" si="5"/>
        <v>0.06084296397008838</v>
      </c>
      <c r="W16" s="68"/>
      <c r="X16" s="207">
        <v>-7153</v>
      </c>
      <c r="Y16" s="82">
        <v>-7428</v>
      </c>
      <c r="Z16" s="299">
        <v>-4713</v>
      </c>
      <c r="AA16" s="223">
        <f t="shared" si="3"/>
        <v>-0.36550888529886916</v>
      </c>
      <c r="AB16" s="68"/>
      <c r="AC16" s="215">
        <v>53412</v>
      </c>
      <c r="AD16" s="57">
        <v>51232</v>
      </c>
      <c r="AE16" s="301">
        <v>53946</v>
      </c>
      <c r="AF16" s="226">
        <f t="shared" si="4"/>
        <v>0.05297470331043098</v>
      </c>
      <c r="AG16" s="68"/>
    </row>
    <row r="17" spans="1:33" s="61" customFormat="1" ht="28.5" customHeight="1" thickBot="1">
      <c r="A17" s="50"/>
      <c r="B17" s="307" t="s">
        <v>73</v>
      </c>
      <c r="C17" s="309"/>
      <c r="D17" s="201">
        <f>SUM(D7:D16)</f>
        <v>192881</v>
      </c>
      <c r="E17" s="59">
        <f>SUM(E7:E16)</f>
        <v>187360</v>
      </c>
      <c r="F17" s="60">
        <f>SUM(F7:F16)</f>
        <v>193603</v>
      </c>
      <c r="G17" s="224">
        <f t="shared" si="0"/>
        <v>0.03332087959009394</v>
      </c>
      <c r="H17" s="132"/>
      <c r="I17" s="201">
        <f>SUM(I7:I16)</f>
        <v>309528</v>
      </c>
      <c r="J17" s="59">
        <f>SUM(J7:J16)</f>
        <v>337794</v>
      </c>
      <c r="K17" s="60">
        <f>SUM(K7:K16)</f>
        <v>342807</v>
      </c>
      <c r="L17" s="224">
        <f t="shared" si="1"/>
        <v>0.014840405691042469</v>
      </c>
      <c r="M17" s="69"/>
      <c r="N17" s="201">
        <f>SUM(N7:N16)</f>
        <v>506517</v>
      </c>
      <c r="O17" s="59">
        <f>SUM(O7:O16)</f>
        <v>535487</v>
      </c>
      <c r="P17" s="60">
        <f>SUM(P7:P16)</f>
        <v>506934</v>
      </c>
      <c r="Q17" s="224">
        <f t="shared" si="2"/>
        <v>-0.05332155589211316</v>
      </c>
      <c r="R17" s="69"/>
      <c r="S17" s="201">
        <f>SUM(S7:S16)</f>
        <v>11216</v>
      </c>
      <c r="T17" s="59">
        <f>SUM(T7:T16)</f>
        <v>10758</v>
      </c>
      <c r="U17" s="60">
        <f>SUM(U7:U16)</f>
        <v>11629</v>
      </c>
      <c r="V17" s="224">
        <f t="shared" si="5"/>
        <v>0.0809630042758877</v>
      </c>
      <c r="W17" s="69"/>
      <c r="X17" s="201">
        <f>SUM(X7:X16)</f>
        <v>-87171</v>
      </c>
      <c r="Y17" s="59">
        <f>SUM(Y7:Y16)</f>
        <v>-81227</v>
      </c>
      <c r="Z17" s="60">
        <f>SUM(Z7:Z16)</f>
        <v>-72313</v>
      </c>
      <c r="AA17" s="224">
        <f t="shared" si="3"/>
        <v>-0.10974183461164391</v>
      </c>
      <c r="AB17" s="69"/>
      <c r="AC17" s="201">
        <f>SUM(AC7:AC16)</f>
        <v>932971</v>
      </c>
      <c r="AD17" s="59">
        <f>SUM(AD7:AD16)</f>
        <v>990172</v>
      </c>
      <c r="AE17" s="60">
        <f>SUM(AE7:AE16)</f>
        <v>982660</v>
      </c>
      <c r="AF17" s="224">
        <f t="shared" si="4"/>
        <v>-0.0075865607187438145</v>
      </c>
      <c r="AG17" s="69"/>
    </row>
    <row r="18" spans="1:32" s="15" customFormat="1" ht="12" customHeight="1">
      <c r="A18" s="50"/>
      <c r="B18" s="62"/>
      <c r="C18" s="62"/>
      <c r="D18" s="118"/>
      <c r="E18" s="118"/>
      <c r="F18" s="118"/>
      <c r="G18" s="118"/>
      <c r="I18" s="118"/>
      <c r="J18" s="118"/>
      <c r="K18" s="118"/>
      <c r="L18" s="118"/>
      <c r="N18" s="118"/>
      <c r="O18" s="118"/>
      <c r="P18" s="118"/>
      <c r="Q18" s="118"/>
      <c r="S18" s="118"/>
      <c r="T18" s="118"/>
      <c r="U18" s="118"/>
      <c r="V18" s="118"/>
      <c r="X18" s="118"/>
      <c r="Y18" s="118"/>
      <c r="Z18" s="118"/>
      <c r="AA18" s="118"/>
      <c r="AC18" s="118"/>
      <c r="AD18" s="118"/>
      <c r="AE18" s="118"/>
      <c r="AF18" s="118"/>
    </row>
    <row r="19" spans="1:32" s="15" customFormat="1" ht="12" customHeight="1">
      <c r="A19" s="50"/>
      <c r="B19" s="62"/>
      <c r="C19" s="62"/>
      <c r="D19" s="118"/>
      <c r="E19" s="118"/>
      <c r="F19" s="118"/>
      <c r="G19" s="118"/>
      <c r="I19" s="118"/>
      <c r="J19" s="118"/>
      <c r="K19" s="118"/>
      <c r="L19" s="118"/>
      <c r="N19" s="118"/>
      <c r="O19" s="118"/>
      <c r="P19" s="118"/>
      <c r="Q19" s="118"/>
      <c r="S19" s="118"/>
      <c r="T19" s="118"/>
      <c r="U19" s="118"/>
      <c r="V19" s="118"/>
      <c r="X19" s="118"/>
      <c r="Y19" s="118"/>
      <c r="Z19" s="118"/>
      <c r="AA19" s="118"/>
      <c r="AC19" s="118"/>
      <c r="AD19" s="118"/>
      <c r="AE19" s="118"/>
      <c r="AF19" s="118"/>
    </row>
    <row r="20" spans="1:32" s="15" customFormat="1" ht="12" customHeight="1">
      <c r="A20" s="50"/>
      <c r="B20" s="62"/>
      <c r="C20" s="62"/>
      <c r="D20" s="118"/>
      <c r="E20" s="118"/>
      <c r="F20" s="118"/>
      <c r="G20" s="118"/>
      <c r="I20" s="118"/>
      <c r="J20" s="118"/>
      <c r="K20" s="118"/>
      <c r="L20" s="118"/>
      <c r="N20" s="118"/>
      <c r="O20" s="118"/>
      <c r="P20" s="118"/>
      <c r="Q20" s="118"/>
      <c r="S20" s="118"/>
      <c r="T20" s="118"/>
      <c r="U20" s="118"/>
      <c r="V20" s="118"/>
      <c r="X20" s="118"/>
      <c r="Y20" s="118"/>
      <c r="Z20" s="118"/>
      <c r="AA20" s="118"/>
      <c r="AC20" s="118"/>
      <c r="AD20" s="118"/>
      <c r="AE20" s="118"/>
      <c r="AF20" s="118"/>
    </row>
    <row r="21" spans="1:32" s="15" customFormat="1" ht="20.25" customHeight="1" thickBot="1">
      <c r="A21" s="50"/>
      <c r="B21" s="51" t="s">
        <v>38</v>
      </c>
      <c r="C21" s="62"/>
      <c r="D21" s="114"/>
      <c r="E21" s="115"/>
      <c r="F21" s="115"/>
      <c r="G21" s="115"/>
      <c r="H21" s="109"/>
      <c r="I21" s="115"/>
      <c r="J21" s="115"/>
      <c r="K21" s="115"/>
      <c r="L21" s="115"/>
      <c r="M21" s="113"/>
      <c r="N21" s="115"/>
      <c r="O21" s="115"/>
      <c r="P21" s="115"/>
      <c r="Q21" s="115"/>
      <c r="R21" s="109"/>
      <c r="S21" s="115"/>
      <c r="T21" s="115"/>
      <c r="U21" s="115"/>
      <c r="V21" s="115"/>
      <c r="W21" s="109"/>
      <c r="X21" s="115"/>
      <c r="Y21" s="115"/>
      <c r="Z21" s="115"/>
      <c r="AA21" s="115"/>
      <c r="AB21" s="109"/>
      <c r="AC21" s="115"/>
      <c r="AD21" s="115"/>
      <c r="AE21" s="115"/>
      <c r="AF21" s="115"/>
    </row>
    <row r="22" spans="1:45" s="145" customFormat="1" ht="20.25" customHeight="1" thickBot="1">
      <c r="A22" s="143"/>
      <c r="B22" s="110" t="s">
        <v>74</v>
      </c>
      <c r="C22" s="136"/>
      <c r="D22" s="211">
        <f>+D6</f>
        <v>37986</v>
      </c>
      <c r="E22" s="146">
        <f>+E6</f>
        <v>38352</v>
      </c>
      <c r="F22" s="117">
        <v>38442</v>
      </c>
      <c r="G22" s="184" t="s">
        <v>81</v>
      </c>
      <c r="H22" s="144"/>
      <c r="I22" s="116">
        <f>+I6</f>
        <v>37986</v>
      </c>
      <c r="J22" s="146">
        <f>+J6</f>
        <v>38352</v>
      </c>
      <c r="K22" s="117">
        <v>38442</v>
      </c>
      <c r="L22" s="184" t="s">
        <v>81</v>
      </c>
      <c r="M22" s="144"/>
      <c r="N22" s="116">
        <f>+N6</f>
        <v>37986</v>
      </c>
      <c r="O22" s="146">
        <f>+O6</f>
        <v>38352</v>
      </c>
      <c r="P22" s="117">
        <v>38442</v>
      </c>
      <c r="Q22" s="184" t="s">
        <v>81</v>
      </c>
      <c r="R22" s="144"/>
      <c r="S22" s="162">
        <f>+S6</f>
        <v>37986</v>
      </c>
      <c r="T22" s="146">
        <f>+T6</f>
        <v>38352</v>
      </c>
      <c r="U22" s="117">
        <v>38442</v>
      </c>
      <c r="V22" s="184" t="s">
        <v>81</v>
      </c>
      <c r="W22" s="161"/>
      <c r="X22" s="162">
        <f>+X6</f>
        <v>37986</v>
      </c>
      <c r="Y22" s="146">
        <f>+Y6</f>
        <v>38352</v>
      </c>
      <c r="Z22" s="117">
        <v>38442</v>
      </c>
      <c r="AA22" s="184" t="s">
        <v>81</v>
      </c>
      <c r="AB22" s="144"/>
      <c r="AC22" s="116">
        <f>+X22</f>
        <v>37986</v>
      </c>
      <c r="AD22" s="146">
        <f>+Y22</f>
        <v>38352</v>
      </c>
      <c r="AE22" s="117">
        <v>38442</v>
      </c>
      <c r="AF22" s="184" t="s">
        <v>81</v>
      </c>
      <c r="AG22" s="144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</row>
    <row r="23" spans="1:33" s="54" customFormat="1" ht="24.75" customHeight="1">
      <c r="A23" s="52"/>
      <c r="B23" s="53" t="s">
        <v>49</v>
      </c>
      <c r="C23" s="208" t="s">
        <v>75</v>
      </c>
      <c r="D23" s="176">
        <v>4006</v>
      </c>
      <c r="E23" s="81">
        <v>5497</v>
      </c>
      <c r="F23" s="297">
        <v>7238</v>
      </c>
      <c r="G23" s="223">
        <f aca="true" t="shared" si="6" ref="G23:G33">IF(OR(AND(E23&lt;=0,F23&gt;0),AND(F23&lt;0,E23&gt;=0),AND(E23=0,F23=0),E23="-",F23="-"),"-",(F23-E23)/E23)</f>
        <v>0.31671820993269056</v>
      </c>
      <c r="H23" s="68"/>
      <c r="I23" s="212">
        <v>65</v>
      </c>
      <c r="J23" s="81">
        <v>141</v>
      </c>
      <c r="K23" s="299">
        <v>141</v>
      </c>
      <c r="L23" s="223">
        <f aca="true" t="shared" si="7" ref="L23:L33">IF(OR(AND(J23&lt;=0,K23&gt;0),AND(K23&lt;0,J23&gt;=0),AND(J23=0,K23=0),J23="-",K23="-"),"-",(K23-J23)/J23)</f>
        <v>0</v>
      </c>
      <c r="M23" s="68"/>
      <c r="N23" s="176">
        <v>8263</v>
      </c>
      <c r="O23" s="147">
        <v>7815</v>
      </c>
      <c r="P23" s="294">
        <v>7991</v>
      </c>
      <c r="Q23" s="223">
        <f aca="true" t="shared" si="8" ref="Q23:Q33">IF(OR(AND(O23&lt;=0,P23&gt;0),AND(P23&lt;0,O23&gt;=0),AND(O23=0,P23=0),O23="-",P23="-"),"-",(P23-O23)/O23)</f>
        <v>0.022520793346129237</v>
      </c>
      <c r="R23" s="68"/>
      <c r="S23" s="176" t="s">
        <v>68</v>
      </c>
      <c r="T23" s="81" t="s">
        <v>68</v>
      </c>
      <c r="U23" s="297" t="s">
        <v>68</v>
      </c>
      <c r="V23" s="223" t="str">
        <f aca="true" t="shared" si="9" ref="V23:V33">IF(OR(AND(T23&lt;=0,U23&gt;0),AND(U23&lt;0,T23&gt;=0),AND(T23=0,U23=0),T23="-",U23="-"),"-",(U23-T23)/T23)</f>
        <v>-</v>
      </c>
      <c r="W23" s="68"/>
      <c r="X23" s="176">
        <v>-104</v>
      </c>
      <c r="Y23" s="81">
        <v>-223</v>
      </c>
      <c r="Z23" s="297">
        <v>-223</v>
      </c>
      <c r="AA23" s="223">
        <f aca="true" t="shared" si="10" ref="AA23:AA33">IF(OR(AND(Y23&lt;=0,Z23&gt;0),AND(Z23&lt;0,Y23&gt;=0),AND(Y23=0,Z23=0),Y23="-",Z23="-"),"-",(Z23-Y23)/Y23)</f>
        <v>0</v>
      </c>
      <c r="AB23" s="68"/>
      <c r="AC23" s="213">
        <v>12230</v>
      </c>
      <c r="AD23" s="55">
        <v>13230</v>
      </c>
      <c r="AE23" s="300">
        <v>15147</v>
      </c>
      <c r="AF23" s="226">
        <f aca="true" t="shared" si="11" ref="AF23:AF36">IF(OR(AND(AD23&lt;=0,AE23&gt;0),AND(AE23&lt;0,AD23&gt;=0),AND(AD23=0,AE23=0),AD23="-",AE23="-"),"-",(AE23-AD23)/AD23)</f>
        <v>0.14489795918367346</v>
      </c>
      <c r="AG23" s="68"/>
    </row>
    <row r="24" spans="1:33" s="54" customFormat="1" ht="24.75" customHeight="1">
      <c r="A24" s="52"/>
      <c r="B24" s="56" t="s">
        <v>50</v>
      </c>
      <c r="C24" s="209" t="s">
        <v>86</v>
      </c>
      <c r="D24" s="177">
        <v>83899</v>
      </c>
      <c r="E24" s="82">
        <v>83111</v>
      </c>
      <c r="F24" s="298">
        <v>84032</v>
      </c>
      <c r="G24" s="223">
        <f t="shared" si="6"/>
        <v>0.011081565617066334</v>
      </c>
      <c r="H24" s="68"/>
      <c r="I24" s="177">
        <v>231906</v>
      </c>
      <c r="J24" s="82">
        <v>249802</v>
      </c>
      <c r="K24" s="298">
        <v>256036</v>
      </c>
      <c r="L24" s="223">
        <f t="shared" si="7"/>
        <v>0.024955764965852955</v>
      </c>
      <c r="M24" s="68"/>
      <c r="N24" s="177">
        <v>35</v>
      </c>
      <c r="O24" s="148">
        <v>4</v>
      </c>
      <c r="P24" s="295">
        <v>6</v>
      </c>
      <c r="Q24" s="223">
        <f t="shared" si="8"/>
        <v>0.5</v>
      </c>
      <c r="R24" s="68"/>
      <c r="S24" s="177" t="s">
        <v>68</v>
      </c>
      <c r="T24" s="82" t="s">
        <v>68</v>
      </c>
      <c r="U24" s="298">
        <v>1</v>
      </c>
      <c r="V24" s="223" t="str">
        <f t="shared" si="9"/>
        <v>-</v>
      </c>
      <c r="W24" s="68"/>
      <c r="X24" s="177">
        <v>-6378</v>
      </c>
      <c r="Y24" s="82">
        <v>-6572</v>
      </c>
      <c r="Z24" s="298">
        <v>-2057</v>
      </c>
      <c r="AA24" s="223">
        <f t="shared" si="10"/>
        <v>-0.6870054777845405</v>
      </c>
      <c r="AB24" s="68"/>
      <c r="AC24" s="214">
        <v>309462</v>
      </c>
      <c r="AD24" s="57">
        <v>326345</v>
      </c>
      <c r="AE24" s="301">
        <v>338018</v>
      </c>
      <c r="AF24" s="226">
        <f t="shared" si="11"/>
        <v>0.035768894881184024</v>
      </c>
      <c r="AG24" s="68"/>
    </row>
    <row r="25" spans="1:33" s="54" customFormat="1" ht="24.75" customHeight="1">
      <c r="A25" s="52"/>
      <c r="B25" s="56" t="s">
        <v>51</v>
      </c>
      <c r="C25" s="209" t="s">
        <v>39</v>
      </c>
      <c r="D25" s="177">
        <v>8687</v>
      </c>
      <c r="E25" s="82">
        <v>1358</v>
      </c>
      <c r="F25" s="298">
        <v>1480</v>
      </c>
      <c r="G25" s="223">
        <f t="shared" si="6"/>
        <v>0.0898379970544919</v>
      </c>
      <c r="H25" s="68"/>
      <c r="I25" s="177">
        <v>1662</v>
      </c>
      <c r="J25" s="82">
        <v>1241</v>
      </c>
      <c r="K25" s="298">
        <v>1510</v>
      </c>
      <c r="L25" s="223">
        <f t="shared" si="7"/>
        <v>0.21676067687348913</v>
      </c>
      <c r="M25" s="68"/>
      <c r="N25" s="177">
        <v>168770</v>
      </c>
      <c r="O25" s="148">
        <v>189194</v>
      </c>
      <c r="P25" s="295">
        <v>158877</v>
      </c>
      <c r="Q25" s="223">
        <f t="shared" si="8"/>
        <v>-0.16024292525132933</v>
      </c>
      <c r="R25" s="68"/>
      <c r="S25" s="177">
        <v>111</v>
      </c>
      <c r="T25" s="82">
        <v>7</v>
      </c>
      <c r="U25" s="298">
        <v>37</v>
      </c>
      <c r="V25" s="223">
        <f t="shared" si="9"/>
        <v>4.285714285714286</v>
      </c>
      <c r="W25" s="68"/>
      <c r="X25" s="177">
        <v>-914</v>
      </c>
      <c r="Y25" s="82">
        <v>-446</v>
      </c>
      <c r="Z25" s="298">
        <v>-596</v>
      </c>
      <c r="AA25" s="223">
        <f t="shared" si="10"/>
        <v>0.336322869955157</v>
      </c>
      <c r="AB25" s="68"/>
      <c r="AC25" s="214">
        <v>178316</v>
      </c>
      <c r="AD25" s="57">
        <v>191354</v>
      </c>
      <c r="AE25" s="301">
        <v>161308</v>
      </c>
      <c r="AF25" s="226">
        <f t="shared" si="11"/>
        <v>-0.1570178830857991</v>
      </c>
      <c r="AG25" s="68"/>
    </row>
    <row r="26" spans="1:33" s="54" customFormat="1" ht="24.75" customHeight="1">
      <c r="A26" s="52"/>
      <c r="B26" s="56" t="s">
        <v>52</v>
      </c>
      <c r="C26" s="209" t="s">
        <v>40</v>
      </c>
      <c r="D26" s="177" t="s">
        <v>68</v>
      </c>
      <c r="E26" s="82">
        <v>5336</v>
      </c>
      <c r="F26" s="298">
        <v>6316</v>
      </c>
      <c r="G26" s="223">
        <f t="shared" si="6"/>
        <v>0.18365817091454273</v>
      </c>
      <c r="H26" s="68"/>
      <c r="I26" s="177" t="s">
        <v>68</v>
      </c>
      <c r="J26" s="82">
        <v>165</v>
      </c>
      <c r="K26" s="298">
        <v>70</v>
      </c>
      <c r="L26" s="223">
        <f t="shared" si="7"/>
        <v>-0.5757575757575758</v>
      </c>
      <c r="M26" s="68"/>
      <c r="N26" s="177">
        <v>156389</v>
      </c>
      <c r="O26" s="148">
        <v>158264</v>
      </c>
      <c r="P26" s="295">
        <v>167499</v>
      </c>
      <c r="Q26" s="223">
        <f t="shared" si="8"/>
        <v>0.058351867765252995</v>
      </c>
      <c r="R26" s="68"/>
      <c r="S26" s="177">
        <v>379</v>
      </c>
      <c r="T26" s="82">
        <v>294</v>
      </c>
      <c r="U26" s="298">
        <v>588</v>
      </c>
      <c r="V26" s="223">
        <f t="shared" si="9"/>
        <v>1</v>
      </c>
      <c r="W26" s="68"/>
      <c r="X26" s="177">
        <v>-2040</v>
      </c>
      <c r="Y26" s="82">
        <v>-6785</v>
      </c>
      <c r="Z26" s="298">
        <v>-8750</v>
      </c>
      <c r="AA26" s="223">
        <f t="shared" si="10"/>
        <v>0.2896094325718497</v>
      </c>
      <c r="AB26" s="68"/>
      <c r="AC26" s="214">
        <v>154728</v>
      </c>
      <c r="AD26" s="57">
        <v>157274</v>
      </c>
      <c r="AE26" s="301">
        <v>165723</v>
      </c>
      <c r="AF26" s="226">
        <f t="shared" si="11"/>
        <v>0.0537215305772092</v>
      </c>
      <c r="AG26" s="68"/>
    </row>
    <row r="27" spans="1:33" s="54" customFormat="1" ht="24.75" customHeight="1">
      <c r="A27" s="52"/>
      <c r="B27" s="56" t="s">
        <v>53</v>
      </c>
      <c r="C27" s="209" t="s">
        <v>41</v>
      </c>
      <c r="D27" s="207">
        <v>17757</v>
      </c>
      <c r="E27" s="83">
        <v>11405</v>
      </c>
      <c r="F27" s="299">
        <v>10324</v>
      </c>
      <c r="G27" s="223">
        <f t="shared" si="6"/>
        <v>-0.0947829899167032</v>
      </c>
      <c r="H27" s="68"/>
      <c r="I27" s="207">
        <v>91</v>
      </c>
      <c r="J27" s="83">
        <v>68</v>
      </c>
      <c r="K27" s="299">
        <v>4</v>
      </c>
      <c r="L27" s="223">
        <f t="shared" si="7"/>
        <v>-0.9411764705882353</v>
      </c>
      <c r="M27" s="68"/>
      <c r="N27" s="207">
        <v>51371</v>
      </c>
      <c r="O27" s="149">
        <v>47060</v>
      </c>
      <c r="P27" s="296">
        <v>45928</v>
      </c>
      <c r="Q27" s="223">
        <f t="shared" si="8"/>
        <v>-0.024054398640034</v>
      </c>
      <c r="R27" s="68"/>
      <c r="S27" s="207">
        <v>71</v>
      </c>
      <c r="T27" s="83">
        <v>4</v>
      </c>
      <c r="U27" s="299">
        <v>4</v>
      </c>
      <c r="V27" s="223">
        <f t="shared" si="9"/>
        <v>0</v>
      </c>
      <c r="W27" s="68"/>
      <c r="X27" s="207">
        <v>-5952</v>
      </c>
      <c r="Y27" s="83">
        <v>-766</v>
      </c>
      <c r="Z27" s="299">
        <v>-686</v>
      </c>
      <c r="AA27" s="223">
        <f t="shared" si="10"/>
        <v>-0.10443864229765012</v>
      </c>
      <c r="AB27" s="68"/>
      <c r="AC27" s="215">
        <v>63338</v>
      </c>
      <c r="AD27" s="58">
        <v>57771</v>
      </c>
      <c r="AE27" s="302">
        <v>55574</v>
      </c>
      <c r="AF27" s="226">
        <f t="shared" si="11"/>
        <v>-0.03802946114832702</v>
      </c>
      <c r="AG27" s="68"/>
    </row>
    <row r="28" spans="1:33" s="54" customFormat="1" ht="24.75" customHeight="1">
      <c r="A28" s="52"/>
      <c r="B28" s="56" t="s">
        <v>54</v>
      </c>
      <c r="C28" s="209" t="s">
        <v>87</v>
      </c>
      <c r="D28" s="177">
        <v>499</v>
      </c>
      <c r="E28" s="82">
        <v>531</v>
      </c>
      <c r="F28" s="298">
        <v>586</v>
      </c>
      <c r="G28" s="223">
        <f t="shared" si="6"/>
        <v>0.10357815442561205</v>
      </c>
      <c r="H28" s="68"/>
      <c r="I28" s="177">
        <v>34479</v>
      </c>
      <c r="J28" s="82">
        <v>44776</v>
      </c>
      <c r="K28" s="298">
        <v>48858</v>
      </c>
      <c r="L28" s="223">
        <f t="shared" si="7"/>
        <v>0.09116490977309273</v>
      </c>
      <c r="M28" s="68"/>
      <c r="N28" s="177">
        <v>83308</v>
      </c>
      <c r="O28" s="148">
        <v>99733</v>
      </c>
      <c r="P28" s="295">
        <v>94749</v>
      </c>
      <c r="Q28" s="223">
        <f t="shared" si="8"/>
        <v>-0.049973429055578396</v>
      </c>
      <c r="R28" s="68"/>
      <c r="S28" s="177" t="s">
        <v>68</v>
      </c>
      <c r="T28" s="82" t="s">
        <v>68</v>
      </c>
      <c r="U28" s="298" t="s">
        <v>68</v>
      </c>
      <c r="V28" s="223" t="str">
        <f t="shared" si="9"/>
        <v>-</v>
      </c>
      <c r="W28" s="68"/>
      <c r="X28" s="177">
        <v>-221</v>
      </c>
      <c r="Y28" s="82">
        <v>-103</v>
      </c>
      <c r="Z28" s="298">
        <v>-78</v>
      </c>
      <c r="AA28" s="223">
        <f t="shared" si="10"/>
        <v>-0.24271844660194175</v>
      </c>
      <c r="AB28" s="68"/>
      <c r="AC28" s="214">
        <v>118065</v>
      </c>
      <c r="AD28" s="57">
        <v>144937</v>
      </c>
      <c r="AE28" s="301">
        <v>144115</v>
      </c>
      <c r="AF28" s="226">
        <f t="shared" si="11"/>
        <v>-0.005671429655643486</v>
      </c>
      <c r="AG28" s="68"/>
    </row>
    <row r="29" spans="1:33" s="54" customFormat="1" ht="24.75" customHeight="1">
      <c r="A29" s="52"/>
      <c r="B29" s="56" t="s">
        <v>55</v>
      </c>
      <c r="C29" s="209" t="s">
        <v>42</v>
      </c>
      <c r="D29" s="177">
        <v>5594</v>
      </c>
      <c r="E29" s="82">
        <v>5960</v>
      </c>
      <c r="F29" s="298">
        <v>5946</v>
      </c>
      <c r="G29" s="223">
        <f t="shared" si="6"/>
        <v>-0.002348993288590604</v>
      </c>
      <c r="H29" s="68"/>
      <c r="I29" s="177">
        <v>1242</v>
      </c>
      <c r="J29" s="82">
        <v>1016</v>
      </c>
      <c r="K29" s="298">
        <v>946</v>
      </c>
      <c r="L29" s="223">
        <f t="shared" si="7"/>
        <v>-0.0688976377952756</v>
      </c>
      <c r="M29" s="68"/>
      <c r="N29" s="177">
        <v>6611</v>
      </c>
      <c r="O29" s="148">
        <v>5783</v>
      </c>
      <c r="P29" s="295">
        <v>5200</v>
      </c>
      <c r="Q29" s="223">
        <f t="shared" si="8"/>
        <v>-0.10081272695832613</v>
      </c>
      <c r="R29" s="68"/>
      <c r="S29" s="177">
        <v>972</v>
      </c>
      <c r="T29" s="82">
        <v>1225</v>
      </c>
      <c r="U29" s="298">
        <v>1379</v>
      </c>
      <c r="V29" s="223">
        <f t="shared" si="9"/>
        <v>0.12571428571428572</v>
      </c>
      <c r="W29" s="68"/>
      <c r="X29" s="177" t="s">
        <v>68</v>
      </c>
      <c r="Y29" s="82" t="s">
        <v>68</v>
      </c>
      <c r="Z29" s="298" t="s">
        <v>68</v>
      </c>
      <c r="AA29" s="223" t="str">
        <f t="shared" si="10"/>
        <v>-</v>
      </c>
      <c r="AB29" s="68"/>
      <c r="AC29" s="214">
        <v>14419</v>
      </c>
      <c r="AD29" s="57">
        <v>13984</v>
      </c>
      <c r="AE29" s="301">
        <v>13471</v>
      </c>
      <c r="AF29" s="226">
        <f t="shared" si="11"/>
        <v>-0.036684782608695655</v>
      </c>
      <c r="AG29" s="68"/>
    </row>
    <row r="30" spans="1:33" s="54" customFormat="1" ht="24.75" customHeight="1">
      <c r="A30" s="52"/>
      <c r="B30" s="56" t="s">
        <v>56</v>
      </c>
      <c r="C30" s="209" t="s">
        <v>88</v>
      </c>
      <c r="D30" s="177">
        <v>15504</v>
      </c>
      <c r="E30" s="82">
        <v>12395</v>
      </c>
      <c r="F30" s="298">
        <v>14058</v>
      </c>
      <c r="G30" s="223">
        <f t="shared" si="6"/>
        <v>0.13416700282371924</v>
      </c>
      <c r="H30" s="68"/>
      <c r="I30" s="177">
        <v>20528</v>
      </c>
      <c r="J30" s="82">
        <v>21285</v>
      </c>
      <c r="K30" s="298">
        <v>15837</v>
      </c>
      <c r="L30" s="223">
        <f t="shared" si="7"/>
        <v>-0.25595489781536296</v>
      </c>
      <c r="M30" s="68"/>
      <c r="N30" s="177">
        <v>7295</v>
      </c>
      <c r="O30" s="148">
        <v>8871</v>
      </c>
      <c r="P30" s="295">
        <v>6106</v>
      </c>
      <c r="Q30" s="223">
        <f t="shared" si="8"/>
        <v>-0.311689775673543</v>
      </c>
      <c r="R30" s="68"/>
      <c r="S30" s="177">
        <v>1117</v>
      </c>
      <c r="T30" s="82">
        <v>709</v>
      </c>
      <c r="U30" s="298">
        <v>991</v>
      </c>
      <c r="V30" s="223">
        <f t="shared" si="9"/>
        <v>0.39774330042313116</v>
      </c>
      <c r="W30" s="68"/>
      <c r="X30" s="177">
        <v>-13110</v>
      </c>
      <c r="Y30" s="82">
        <v>-11979</v>
      </c>
      <c r="Z30" s="298">
        <v>-6408</v>
      </c>
      <c r="AA30" s="223">
        <f t="shared" si="10"/>
        <v>-0.4650638617580766</v>
      </c>
      <c r="AB30" s="68"/>
      <c r="AC30" s="214">
        <v>31334</v>
      </c>
      <c r="AD30" s="57">
        <v>31281</v>
      </c>
      <c r="AE30" s="301">
        <v>30584</v>
      </c>
      <c r="AF30" s="226">
        <f t="shared" si="11"/>
        <v>-0.02228189635881206</v>
      </c>
      <c r="AG30" s="68"/>
    </row>
    <row r="31" spans="1:33" s="54" customFormat="1" ht="24.75" customHeight="1">
      <c r="A31" s="52"/>
      <c r="B31" s="56" t="s">
        <v>57</v>
      </c>
      <c r="C31" s="209" t="s">
        <v>43</v>
      </c>
      <c r="D31" s="177">
        <v>7477</v>
      </c>
      <c r="E31" s="82">
        <v>7821</v>
      </c>
      <c r="F31" s="298">
        <v>7866</v>
      </c>
      <c r="G31" s="223">
        <f t="shared" si="6"/>
        <v>0.005753739930955121</v>
      </c>
      <c r="H31" s="68"/>
      <c r="I31" s="177">
        <v>4042</v>
      </c>
      <c r="J31" s="82">
        <v>4491</v>
      </c>
      <c r="K31" s="298">
        <v>4364</v>
      </c>
      <c r="L31" s="223">
        <f t="shared" si="7"/>
        <v>-0.028278779781785793</v>
      </c>
      <c r="M31" s="68"/>
      <c r="N31" s="177">
        <v>1813</v>
      </c>
      <c r="O31" s="148">
        <v>1860</v>
      </c>
      <c r="P31" s="295">
        <v>2060</v>
      </c>
      <c r="Q31" s="223">
        <f t="shared" si="8"/>
        <v>0.10752688172043011</v>
      </c>
      <c r="R31" s="68"/>
      <c r="S31" s="177">
        <v>56</v>
      </c>
      <c r="T31" s="82">
        <v>57</v>
      </c>
      <c r="U31" s="298">
        <v>57</v>
      </c>
      <c r="V31" s="223">
        <f t="shared" si="9"/>
        <v>0</v>
      </c>
      <c r="W31" s="68"/>
      <c r="X31" s="177" t="s">
        <v>68</v>
      </c>
      <c r="Y31" s="82" t="s">
        <v>68</v>
      </c>
      <c r="Z31" s="298" t="s">
        <v>68</v>
      </c>
      <c r="AA31" s="223" t="str">
        <f t="shared" si="10"/>
        <v>-</v>
      </c>
      <c r="AB31" s="68"/>
      <c r="AC31" s="214">
        <v>13388</v>
      </c>
      <c r="AD31" s="57">
        <v>14229</v>
      </c>
      <c r="AE31" s="301">
        <v>14347</v>
      </c>
      <c r="AF31" s="226">
        <f t="shared" si="11"/>
        <v>0.008292922903928596</v>
      </c>
      <c r="AG31" s="68"/>
    </row>
    <row r="32" spans="1:33" s="54" customFormat="1" ht="24.75" customHeight="1" thickBot="1">
      <c r="A32" s="52"/>
      <c r="B32" s="56" t="s">
        <v>58</v>
      </c>
      <c r="C32" s="210" t="s">
        <v>44</v>
      </c>
      <c r="D32" s="177">
        <v>135</v>
      </c>
      <c r="E32" s="82">
        <v>160</v>
      </c>
      <c r="F32" s="298">
        <v>145</v>
      </c>
      <c r="G32" s="223">
        <f t="shared" si="6"/>
        <v>-0.09375</v>
      </c>
      <c r="H32" s="68"/>
      <c r="I32" s="177">
        <v>556</v>
      </c>
      <c r="J32" s="82">
        <v>139</v>
      </c>
      <c r="K32" s="298">
        <v>143</v>
      </c>
      <c r="L32" s="223">
        <f t="shared" si="7"/>
        <v>0.02877697841726619</v>
      </c>
      <c r="M32" s="68"/>
      <c r="N32" s="177">
        <v>1738</v>
      </c>
      <c r="O32" s="148">
        <v>1738</v>
      </c>
      <c r="P32" s="295">
        <v>2429</v>
      </c>
      <c r="Q32" s="223">
        <f t="shared" si="8"/>
        <v>0.39758342922899886</v>
      </c>
      <c r="R32" s="68"/>
      <c r="S32" s="177">
        <v>3</v>
      </c>
      <c r="T32" s="82">
        <v>2</v>
      </c>
      <c r="U32" s="298">
        <v>15</v>
      </c>
      <c r="V32" s="223">
        <f t="shared" si="9"/>
        <v>6.5</v>
      </c>
      <c r="W32" s="68"/>
      <c r="X32" s="177" t="s">
        <v>68</v>
      </c>
      <c r="Y32" s="82" t="s">
        <v>68</v>
      </c>
      <c r="Z32" s="298" t="s">
        <v>68</v>
      </c>
      <c r="AA32" s="223" t="str">
        <f t="shared" si="10"/>
        <v>-</v>
      </c>
      <c r="AB32" s="68"/>
      <c r="AC32" s="214">
        <v>2432</v>
      </c>
      <c r="AD32" s="57">
        <v>2039</v>
      </c>
      <c r="AE32" s="301">
        <v>2732</v>
      </c>
      <c r="AF32" s="226">
        <f t="shared" si="11"/>
        <v>0.33987248651299656</v>
      </c>
      <c r="AG32" s="68"/>
    </row>
    <row r="33" spans="1:33" s="61" customFormat="1" ht="28.5" customHeight="1" thickBot="1">
      <c r="A33" s="50"/>
      <c r="B33" s="307" t="s">
        <v>76</v>
      </c>
      <c r="C33" s="308"/>
      <c r="D33" s="201">
        <f>SUM(D23:D32)</f>
        <v>143558</v>
      </c>
      <c r="E33" s="59">
        <f>SUM(E23:E32)</f>
        <v>133574</v>
      </c>
      <c r="F33" s="60">
        <f>SUM(F23:F32)</f>
        <v>137991</v>
      </c>
      <c r="G33" s="224">
        <f t="shared" si="6"/>
        <v>0.03306781259826014</v>
      </c>
      <c r="H33" s="70"/>
      <c r="I33" s="201">
        <f>SUM(I23:I32)</f>
        <v>294571</v>
      </c>
      <c r="J33" s="59">
        <f>SUM(J23:J32)</f>
        <v>323124</v>
      </c>
      <c r="K33" s="60">
        <f>SUM(K23:K32)</f>
        <v>327909</v>
      </c>
      <c r="L33" s="224">
        <f t="shared" si="7"/>
        <v>0.014808556467486167</v>
      </c>
      <c r="M33" s="70"/>
      <c r="N33" s="201">
        <f>SUM(N23:N32)</f>
        <v>485593</v>
      </c>
      <c r="O33" s="59">
        <f>SUM(O23:O32)</f>
        <v>520322</v>
      </c>
      <c r="P33" s="60">
        <f>SUM(P23:P32)</f>
        <v>490845</v>
      </c>
      <c r="Q33" s="224">
        <f t="shared" si="8"/>
        <v>-0.056651458135539144</v>
      </c>
      <c r="R33" s="70"/>
      <c r="S33" s="201">
        <f>SUM(S23:S32)</f>
        <v>2709</v>
      </c>
      <c r="T33" s="59">
        <f>SUM(T23:T32)</f>
        <v>2298</v>
      </c>
      <c r="U33" s="60">
        <f>SUM(U23:U32)</f>
        <v>3072</v>
      </c>
      <c r="V33" s="224">
        <f t="shared" si="9"/>
        <v>0.3368146214099217</v>
      </c>
      <c r="W33" s="70"/>
      <c r="X33" s="201">
        <f>SUM(X23:X32)</f>
        <v>-28719</v>
      </c>
      <c r="Y33" s="59">
        <f>SUM(Y23:Y32)</f>
        <v>-26874</v>
      </c>
      <c r="Z33" s="60">
        <f>SUM(Z23:Z32)</f>
        <v>-18798</v>
      </c>
      <c r="AA33" s="224">
        <f t="shared" si="10"/>
        <v>-0.3005135074793481</v>
      </c>
      <c r="AB33" s="70"/>
      <c r="AC33" s="201">
        <f>SUM(AC23:AC32)</f>
        <v>897712</v>
      </c>
      <c r="AD33" s="59">
        <f>SUM(AD23:AD32)</f>
        <v>952444</v>
      </c>
      <c r="AE33" s="60">
        <f>SUM(AE23:AE32)</f>
        <v>941019</v>
      </c>
      <c r="AF33" s="224">
        <f t="shared" si="11"/>
        <v>-0.011995455900819366</v>
      </c>
      <c r="AG33" s="70"/>
    </row>
    <row r="34" spans="2:46" ht="24.75" customHeight="1">
      <c r="B34" s="312" t="s">
        <v>96</v>
      </c>
      <c r="C34" s="313"/>
      <c r="D34" s="64"/>
      <c r="E34" s="64"/>
      <c r="F34" s="64"/>
      <c r="G34" s="64"/>
      <c r="J34" s="64"/>
      <c r="K34" s="64"/>
      <c r="L34" s="64"/>
      <c r="O34" s="64"/>
      <c r="P34" s="64"/>
      <c r="Q34" s="64"/>
      <c r="T34" s="64"/>
      <c r="U34" s="64"/>
      <c r="V34" s="64"/>
      <c r="X34" s="164"/>
      <c r="AA34" s="64"/>
      <c r="AB34" s="65"/>
      <c r="AC34" s="216">
        <v>27996</v>
      </c>
      <c r="AD34" s="220">
        <v>30026</v>
      </c>
      <c r="AE34" s="218">
        <v>33633</v>
      </c>
      <c r="AF34" s="226">
        <f t="shared" si="11"/>
        <v>0.12012922134150403</v>
      </c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</row>
    <row r="35" spans="2:159" s="63" customFormat="1" ht="24.75" customHeight="1" thickBot="1">
      <c r="B35" s="314" t="s">
        <v>78</v>
      </c>
      <c r="C35" s="315"/>
      <c r="D35" s="64"/>
      <c r="E35" s="64"/>
      <c r="F35" s="64"/>
      <c r="G35" s="64"/>
      <c r="J35" s="64"/>
      <c r="K35" s="64"/>
      <c r="L35" s="64"/>
      <c r="O35" s="64"/>
      <c r="P35" s="64"/>
      <c r="Q35" s="64"/>
      <c r="T35" s="64"/>
      <c r="U35" s="64"/>
      <c r="V35" s="64"/>
      <c r="X35" s="164"/>
      <c r="AA35" s="64"/>
      <c r="AB35" s="65"/>
      <c r="AC35" s="217">
        <v>7263</v>
      </c>
      <c r="AD35" s="221">
        <v>7702</v>
      </c>
      <c r="AE35" s="219">
        <v>8008</v>
      </c>
      <c r="AF35" s="293">
        <f t="shared" si="11"/>
        <v>0.03972994027525318</v>
      </c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</row>
    <row r="36" spans="2:159" s="112" customFormat="1" ht="24.75" customHeight="1" thickBot="1">
      <c r="B36" s="307" t="s">
        <v>97</v>
      </c>
      <c r="C36" s="309"/>
      <c r="D36" s="64"/>
      <c r="E36" s="64"/>
      <c r="F36" s="64"/>
      <c r="G36" s="64"/>
      <c r="I36" s="63"/>
      <c r="J36" s="64"/>
      <c r="K36" s="64"/>
      <c r="L36" s="64"/>
      <c r="N36" s="63"/>
      <c r="O36" s="64"/>
      <c r="P36" s="64"/>
      <c r="Q36" s="64"/>
      <c r="S36" s="63"/>
      <c r="T36" s="64"/>
      <c r="U36" s="64"/>
      <c r="V36" s="64"/>
      <c r="X36" s="165"/>
      <c r="AA36" s="64"/>
      <c r="AB36" s="178"/>
      <c r="AC36" s="304">
        <f>SUM(AC33:AC35)</f>
        <v>932971</v>
      </c>
      <c r="AD36" s="305">
        <f>SUM(AD33:AD35)</f>
        <v>990172</v>
      </c>
      <c r="AE36" s="305">
        <f>SUM(AE33:AE35)</f>
        <v>982660</v>
      </c>
      <c r="AF36" s="306">
        <f t="shared" si="11"/>
        <v>-0.0075865607187438145</v>
      </c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</row>
    <row r="37" spans="1:42" s="5" customFormat="1" ht="24.75" customHeight="1">
      <c r="A37" s="1"/>
      <c r="D37" s="2"/>
      <c r="E37" s="2"/>
      <c r="F37" s="2"/>
      <c r="G37" s="2"/>
      <c r="H37" s="2"/>
      <c r="L37" s="2"/>
      <c r="M37" s="2"/>
      <c r="Q37" s="2"/>
      <c r="V37" s="2"/>
      <c r="X37" s="4"/>
      <c r="AA37" s="2"/>
      <c r="AC37" s="2"/>
      <c r="AF37" s="2"/>
      <c r="AP37" s="131"/>
    </row>
    <row r="38" spans="1:42" s="5" customFormat="1" ht="24.75" customHeight="1">
      <c r="A38" s="1"/>
      <c r="B38" s="316" t="s">
        <v>59</v>
      </c>
      <c r="C38" s="317"/>
      <c r="D38" s="2"/>
      <c r="E38" s="2"/>
      <c r="F38" s="2"/>
      <c r="G38" s="2"/>
      <c r="H38" s="2"/>
      <c r="L38" s="2"/>
      <c r="M38" s="2"/>
      <c r="Q38" s="2"/>
      <c r="V38" s="2"/>
      <c r="X38" s="4"/>
      <c r="AA38" s="2"/>
      <c r="AC38" s="2"/>
      <c r="AD38" s="303"/>
      <c r="AE38" s="303"/>
      <c r="AF38" s="2"/>
      <c r="AP38" s="131"/>
    </row>
    <row r="39" spans="4:32" ht="12.75">
      <c r="D39" s="64"/>
      <c r="E39" s="64"/>
      <c r="F39" s="64"/>
      <c r="G39" s="64"/>
      <c r="J39" s="64"/>
      <c r="K39" s="64"/>
      <c r="L39" s="64"/>
      <c r="O39" s="64"/>
      <c r="P39" s="64"/>
      <c r="Q39" s="64"/>
      <c r="T39" s="64"/>
      <c r="U39" s="64"/>
      <c r="V39" s="64"/>
      <c r="Y39" s="64"/>
      <c r="Z39" s="64"/>
      <c r="AA39" s="64"/>
      <c r="AF39" s="64"/>
    </row>
    <row r="40" spans="2:32" ht="12.75">
      <c r="B40" s="310"/>
      <c r="C40" s="311"/>
      <c r="D40" s="64"/>
      <c r="E40" s="64"/>
      <c r="F40" s="64"/>
      <c r="G40" s="64"/>
      <c r="J40" s="64"/>
      <c r="K40" s="64"/>
      <c r="L40" s="64"/>
      <c r="O40" s="64"/>
      <c r="P40" s="64"/>
      <c r="Q40" s="64"/>
      <c r="T40" s="64"/>
      <c r="U40" s="64"/>
      <c r="V40" s="64"/>
      <c r="Y40" s="64"/>
      <c r="Z40" s="64"/>
      <c r="AA40" s="64"/>
      <c r="AF40" s="64"/>
    </row>
    <row r="41" spans="2:32" ht="12.75">
      <c r="B41" s="49"/>
      <c r="C41" s="48"/>
      <c r="D41" s="64"/>
      <c r="E41" s="64"/>
      <c r="F41" s="64"/>
      <c r="G41" s="64"/>
      <c r="J41" s="64"/>
      <c r="K41" s="64"/>
      <c r="L41" s="64"/>
      <c r="O41" s="64"/>
      <c r="P41" s="64"/>
      <c r="Q41" s="64"/>
      <c r="T41" s="64"/>
      <c r="U41" s="64"/>
      <c r="V41" s="64"/>
      <c r="Y41" s="64"/>
      <c r="Z41" s="64"/>
      <c r="AA41" s="64"/>
      <c r="AF41" s="64"/>
    </row>
    <row r="42" spans="2:32" ht="12.75">
      <c r="B42" s="49"/>
      <c r="C42" s="48"/>
      <c r="D42" s="64"/>
      <c r="E42" s="64"/>
      <c r="F42" s="64"/>
      <c r="G42" s="64"/>
      <c r="J42" s="64"/>
      <c r="K42" s="64"/>
      <c r="L42" s="64"/>
      <c r="O42" s="64"/>
      <c r="P42" s="64"/>
      <c r="Q42" s="64"/>
      <c r="T42" s="64"/>
      <c r="U42" s="64"/>
      <c r="V42" s="64"/>
      <c r="Y42" s="64"/>
      <c r="Z42" s="64"/>
      <c r="AA42" s="64"/>
      <c r="AF42" s="64"/>
    </row>
    <row r="43" spans="2:32" ht="12.75">
      <c r="B43" s="49"/>
      <c r="C43" s="48"/>
      <c r="D43" s="64"/>
      <c r="E43" s="64"/>
      <c r="F43" s="64"/>
      <c r="G43" s="64"/>
      <c r="J43" s="64"/>
      <c r="K43" s="64"/>
      <c r="L43" s="64"/>
      <c r="O43" s="64"/>
      <c r="P43" s="64"/>
      <c r="Q43" s="64"/>
      <c r="T43" s="64"/>
      <c r="U43" s="64"/>
      <c r="V43" s="64"/>
      <c r="Y43" s="64"/>
      <c r="Z43" s="64"/>
      <c r="AA43" s="64"/>
      <c r="AF43" s="64"/>
    </row>
    <row r="44" spans="2:32" ht="12.75">
      <c r="B44" s="49"/>
      <c r="C44" s="48"/>
      <c r="D44" s="64"/>
      <c r="E44" s="64"/>
      <c r="F44" s="64"/>
      <c r="G44" s="64"/>
      <c r="J44" s="64"/>
      <c r="K44" s="64"/>
      <c r="L44" s="64"/>
      <c r="O44" s="64"/>
      <c r="P44" s="64"/>
      <c r="Q44" s="64"/>
      <c r="T44" s="64"/>
      <c r="U44" s="64"/>
      <c r="V44" s="64"/>
      <c r="Y44" s="64"/>
      <c r="Z44" s="64"/>
      <c r="AA44" s="64"/>
      <c r="AF44" s="64"/>
    </row>
    <row r="45" spans="2:32" ht="12.75">
      <c r="B45" s="49"/>
      <c r="C45" s="48"/>
      <c r="D45" s="64"/>
      <c r="E45" s="64"/>
      <c r="F45" s="64"/>
      <c r="G45" s="64"/>
      <c r="J45" s="64"/>
      <c r="K45" s="64"/>
      <c r="L45" s="64"/>
      <c r="O45" s="64"/>
      <c r="P45" s="64"/>
      <c r="Q45" s="64"/>
      <c r="T45" s="64"/>
      <c r="U45" s="64"/>
      <c r="V45" s="64"/>
      <c r="Y45" s="64"/>
      <c r="Z45" s="64"/>
      <c r="AA45" s="64"/>
      <c r="AF45" s="64"/>
    </row>
    <row r="46" spans="2:32" ht="12.75">
      <c r="B46" s="49"/>
      <c r="C46" s="48"/>
      <c r="D46" s="64"/>
      <c r="E46" s="64"/>
      <c r="F46" s="64"/>
      <c r="G46" s="64"/>
      <c r="J46" s="64"/>
      <c r="K46" s="64"/>
      <c r="L46" s="64"/>
      <c r="O46" s="64"/>
      <c r="P46" s="64"/>
      <c r="Q46" s="64"/>
      <c r="T46" s="64"/>
      <c r="U46" s="64"/>
      <c r="V46" s="64"/>
      <c r="Y46" s="64"/>
      <c r="Z46" s="64"/>
      <c r="AA46" s="64"/>
      <c r="AF46" s="64"/>
    </row>
    <row r="47" spans="4:32" ht="12.75">
      <c r="D47" s="64"/>
      <c r="E47" s="64"/>
      <c r="F47" s="64"/>
      <c r="G47" s="64"/>
      <c r="J47" s="64"/>
      <c r="K47" s="64"/>
      <c r="L47" s="64"/>
      <c r="O47" s="64"/>
      <c r="P47" s="64"/>
      <c r="Q47" s="64"/>
      <c r="T47" s="64"/>
      <c r="U47" s="64"/>
      <c r="V47" s="64"/>
      <c r="Y47" s="64"/>
      <c r="Z47" s="64"/>
      <c r="AA47" s="64"/>
      <c r="AF47" s="64"/>
    </row>
    <row r="48" spans="2:32" ht="12.75">
      <c r="B48" s="49"/>
      <c r="C48" s="48"/>
      <c r="D48" s="64"/>
      <c r="E48" s="64"/>
      <c r="F48" s="64"/>
      <c r="G48" s="64"/>
      <c r="J48" s="64"/>
      <c r="K48" s="64"/>
      <c r="L48" s="64"/>
      <c r="O48" s="64"/>
      <c r="P48" s="64"/>
      <c r="Q48" s="64"/>
      <c r="T48" s="64"/>
      <c r="U48" s="64"/>
      <c r="V48" s="64"/>
      <c r="Y48" s="64"/>
      <c r="Z48" s="64"/>
      <c r="AA48" s="64"/>
      <c r="AF48" s="64"/>
    </row>
    <row r="49" spans="2:32" ht="12.75">
      <c r="B49" s="49"/>
      <c r="C49" s="48"/>
      <c r="D49" s="64"/>
      <c r="E49" s="64"/>
      <c r="F49" s="64"/>
      <c r="G49" s="64"/>
      <c r="J49" s="64"/>
      <c r="K49" s="64"/>
      <c r="L49" s="64"/>
      <c r="O49" s="64"/>
      <c r="P49" s="64"/>
      <c r="Q49" s="64"/>
      <c r="T49" s="64"/>
      <c r="U49" s="64"/>
      <c r="V49" s="64"/>
      <c r="Y49" s="64"/>
      <c r="Z49" s="64"/>
      <c r="AA49" s="64"/>
      <c r="AF49" s="64"/>
    </row>
    <row r="50" spans="2:32" ht="12.75">
      <c r="B50" s="49"/>
      <c r="C50" s="48"/>
      <c r="D50" s="64"/>
      <c r="E50" s="64"/>
      <c r="F50" s="64"/>
      <c r="G50" s="64"/>
      <c r="J50" s="64"/>
      <c r="K50" s="64"/>
      <c r="L50" s="64"/>
      <c r="O50" s="64"/>
      <c r="P50" s="64"/>
      <c r="Q50" s="64"/>
      <c r="T50" s="64"/>
      <c r="U50" s="64"/>
      <c r="V50" s="64"/>
      <c r="Y50" s="64"/>
      <c r="Z50" s="64"/>
      <c r="AA50" s="64"/>
      <c r="AF50" s="64"/>
    </row>
    <row r="51" spans="2:32" ht="12.75">
      <c r="B51" s="49"/>
      <c r="C51" s="48"/>
      <c r="D51" s="64"/>
      <c r="E51" s="64"/>
      <c r="F51" s="64"/>
      <c r="G51" s="64"/>
      <c r="J51" s="64"/>
      <c r="K51" s="64"/>
      <c r="L51" s="64"/>
      <c r="O51" s="64"/>
      <c r="P51" s="64"/>
      <c r="Q51" s="64"/>
      <c r="T51" s="64"/>
      <c r="U51" s="64"/>
      <c r="V51" s="64"/>
      <c r="Y51" s="64"/>
      <c r="Z51" s="64"/>
      <c r="AA51" s="64"/>
      <c r="AF51" s="64"/>
    </row>
    <row r="52" spans="2:32" ht="12.75">
      <c r="B52" s="49"/>
      <c r="C52" s="48"/>
      <c r="D52" s="64"/>
      <c r="E52" s="64"/>
      <c r="F52" s="64"/>
      <c r="G52" s="64"/>
      <c r="J52" s="64"/>
      <c r="K52" s="64"/>
      <c r="L52" s="64"/>
      <c r="O52" s="64"/>
      <c r="P52" s="64"/>
      <c r="Q52" s="64"/>
      <c r="T52" s="64"/>
      <c r="U52" s="64"/>
      <c r="V52" s="64"/>
      <c r="Y52" s="64"/>
      <c r="Z52" s="64"/>
      <c r="AA52" s="64"/>
      <c r="AF52" s="64"/>
    </row>
    <row r="53" spans="2:32" ht="12.75">
      <c r="B53" s="49"/>
      <c r="C53" s="48"/>
      <c r="D53" s="64"/>
      <c r="E53" s="64"/>
      <c r="F53" s="64"/>
      <c r="G53" s="64"/>
      <c r="J53" s="64"/>
      <c r="K53" s="64"/>
      <c r="L53" s="64"/>
      <c r="O53" s="64"/>
      <c r="P53" s="64"/>
      <c r="Q53" s="64"/>
      <c r="T53" s="64"/>
      <c r="U53" s="64"/>
      <c r="V53" s="64"/>
      <c r="Y53" s="64"/>
      <c r="Z53" s="64"/>
      <c r="AA53" s="64"/>
      <c r="AF53" s="64"/>
    </row>
    <row r="54" spans="2:32" ht="12.75">
      <c r="B54" s="49"/>
      <c r="C54" s="48"/>
      <c r="D54" s="64"/>
      <c r="E54" s="64"/>
      <c r="F54" s="64"/>
      <c r="G54" s="64"/>
      <c r="J54" s="64"/>
      <c r="K54" s="64"/>
      <c r="L54" s="64"/>
      <c r="O54" s="64"/>
      <c r="P54" s="64"/>
      <c r="Q54" s="64"/>
      <c r="T54" s="64"/>
      <c r="U54" s="64"/>
      <c r="V54" s="64"/>
      <c r="Y54" s="64"/>
      <c r="Z54" s="64"/>
      <c r="AA54" s="64"/>
      <c r="AF54" s="64"/>
    </row>
    <row r="55" spans="2:32" ht="12.75">
      <c r="B55" s="49"/>
      <c r="C55" s="48"/>
      <c r="D55" s="64"/>
      <c r="E55" s="64"/>
      <c r="F55" s="64"/>
      <c r="G55" s="64"/>
      <c r="J55" s="64"/>
      <c r="K55" s="64"/>
      <c r="L55" s="64"/>
      <c r="O55" s="64"/>
      <c r="P55" s="64"/>
      <c r="Q55" s="64"/>
      <c r="T55" s="64"/>
      <c r="U55" s="64"/>
      <c r="V55" s="64"/>
      <c r="Y55" s="64"/>
      <c r="Z55" s="64"/>
      <c r="AA55" s="64"/>
      <c r="AF55" s="64"/>
    </row>
    <row r="56" spans="2:32" ht="12.75">
      <c r="B56" s="49"/>
      <c r="C56" s="48"/>
      <c r="D56" s="64"/>
      <c r="E56" s="64"/>
      <c r="F56" s="64"/>
      <c r="G56" s="64"/>
      <c r="J56" s="64"/>
      <c r="K56" s="64"/>
      <c r="L56" s="64"/>
      <c r="O56" s="64"/>
      <c r="P56" s="64"/>
      <c r="Q56" s="64"/>
      <c r="T56" s="64"/>
      <c r="U56" s="64"/>
      <c r="V56" s="64"/>
      <c r="Y56" s="64"/>
      <c r="Z56" s="64"/>
      <c r="AA56" s="64"/>
      <c r="AF56" s="64"/>
    </row>
    <row r="57" spans="2:32" ht="12.75">
      <c r="B57" s="49"/>
      <c r="C57" s="48"/>
      <c r="D57" s="64"/>
      <c r="E57" s="64"/>
      <c r="F57" s="64"/>
      <c r="G57" s="64"/>
      <c r="J57" s="64"/>
      <c r="K57" s="64"/>
      <c r="L57" s="64"/>
      <c r="O57" s="64"/>
      <c r="P57" s="64"/>
      <c r="Q57" s="64"/>
      <c r="T57" s="64"/>
      <c r="U57" s="64"/>
      <c r="V57" s="64"/>
      <c r="Y57" s="64"/>
      <c r="Z57" s="64"/>
      <c r="AA57" s="64"/>
      <c r="AF57" s="64"/>
    </row>
    <row r="58" spans="2:32" ht="12.75">
      <c r="B58" s="49"/>
      <c r="C58" s="48"/>
      <c r="D58" s="64"/>
      <c r="E58" s="64"/>
      <c r="F58" s="64"/>
      <c r="G58" s="64"/>
      <c r="J58" s="64"/>
      <c r="K58" s="64"/>
      <c r="L58" s="64"/>
      <c r="O58" s="64"/>
      <c r="P58" s="64"/>
      <c r="Q58" s="64"/>
      <c r="T58" s="64"/>
      <c r="U58" s="64"/>
      <c r="V58" s="64"/>
      <c r="Y58" s="64"/>
      <c r="Z58" s="64"/>
      <c r="AA58" s="64"/>
      <c r="AF58" s="64"/>
    </row>
    <row r="59" spans="2:32" ht="12.75">
      <c r="B59" s="49"/>
      <c r="C59" s="48"/>
      <c r="D59" s="64"/>
      <c r="E59" s="64"/>
      <c r="F59" s="64"/>
      <c r="G59" s="64"/>
      <c r="J59" s="64"/>
      <c r="K59" s="64"/>
      <c r="L59" s="64"/>
      <c r="O59" s="64"/>
      <c r="P59" s="64"/>
      <c r="Q59" s="64"/>
      <c r="T59" s="64"/>
      <c r="U59" s="64"/>
      <c r="V59" s="64"/>
      <c r="Y59" s="64"/>
      <c r="Z59" s="64"/>
      <c r="AA59" s="64"/>
      <c r="AF59" s="64"/>
    </row>
    <row r="60" spans="2:32" ht="12.75">
      <c r="B60" s="49"/>
      <c r="C60" s="48"/>
      <c r="D60" s="64"/>
      <c r="E60" s="64"/>
      <c r="F60" s="64"/>
      <c r="G60" s="64"/>
      <c r="J60" s="64"/>
      <c r="K60" s="64"/>
      <c r="L60" s="64"/>
      <c r="O60" s="64"/>
      <c r="P60" s="64"/>
      <c r="Q60" s="64"/>
      <c r="T60" s="64"/>
      <c r="U60" s="64"/>
      <c r="V60" s="64"/>
      <c r="Y60" s="64"/>
      <c r="Z60" s="64"/>
      <c r="AA60" s="64"/>
      <c r="AF60" s="64"/>
    </row>
    <row r="61" spans="2:32" ht="12.75">
      <c r="B61" s="49"/>
      <c r="C61" s="48"/>
      <c r="D61" s="64"/>
      <c r="E61" s="64"/>
      <c r="F61" s="64"/>
      <c r="G61" s="64"/>
      <c r="J61" s="64"/>
      <c r="K61" s="64"/>
      <c r="L61" s="64"/>
      <c r="O61" s="64"/>
      <c r="P61" s="64"/>
      <c r="Q61" s="64"/>
      <c r="T61" s="64"/>
      <c r="U61" s="64"/>
      <c r="V61" s="64"/>
      <c r="Y61" s="64"/>
      <c r="Z61" s="64"/>
      <c r="AA61" s="64"/>
      <c r="AF61" s="64"/>
    </row>
    <row r="62" spans="2:32" ht="12.75">
      <c r="B62" s="49"/>
      <c r="C62" s="48"/>
      <c r="D62" s="64"/>
      <c r="E62" s="64"/>
      <c r="F62" s="64"/>
      <c r="G62" s="64"/>
      <c r="J62" s="64"/>
      <c r="K62" s="64"/>
      <c r="L62" s="64"/>
      <c r="O62" s="64"/>
      <c r="P62" s="64"/>
      <c r="Q62" s="64"/>
      <c r="T62" s="64"/>
      <c r="U62" s="64"/>
      <c r="V62" s="64"/>
      <c r="Y62" s="64"/>
      <c r="Z62" s="64"/>
      <c r="AA62" s="64"/>
      <c r="AF62" s="64"/>
    </row>
    <row r="63" spans="2:32" ht="12.75">
      <c r="B63" s="49"/>
      <c r="C63" s="48"/>
      <c r="D63" s="64"/>
      <c r="E63" s="64"/>
      <c r="F63" s="64"/>
      <c r="G63" s="64"/>
      <c r="J63" s="64"/>
      <c r="K63" s="64"/>
      <c r="L63" s="64"/>
      <c r="O63" s="64"/>
      <c r="P63" s="64"/>
      <c r="Q63" s="64"/>
      <c r="T63" s="64"/>
      <c r="U63" s="64"/>
      <c r="V63" s="64"/>
      <c r="Y63" s="64"/>
      <c r="Z63" s="64"/>
      <c r="AA63" s="64"/>
      <c r="AF63" s="64"/>
    </row>
    <row r="64" spans="2:32" ht="12.75">
      <c r="B64" s="49"/>
      <c r="C64" s="48"/>
      <c r="D64" s="64"/>
      <c r="E64" s="64"/>
      <c r="F64" s="64"/>
      <c r="G64" s="64"/>
      <c r="J64" s="64"/>
      <c r="K64" s="64"/>
      <c r="L64" s="64"/>
      <c r="O64" s="64"/>
      <c r="P64" s="64"/>
      <c r="Q64" s="64"/>
      <c r="T64" s="64"/>
      <c r="U64" s="64"/>
      <c r="V64" s="64"/>
      <c r="Y64" s="64"/>
      <c r="Z64" s="64"/>
      <c r="AA64" s="64"/>
      <c r="AF64" s="64"/>
    </row>
    <row r="65" spans="2:32" ht="12.75">
      <c r="B65" s="49"/>
      <c r="C65" s="48"/>
      <c r="D65" s="64"/>
      <c r="E65" s="64"/>
      <c r="F65" s="64"/>
      <c r="G65" s="64"/>
      <c r="J65" s="64"/>
      <c r="K65" s="64"/>
      <c r="L65" s="64"/>
      <c r="O65" s="64"/>
      <c r="P65" s="64"/>
      <c r="Q65" s="64"/>
      <c r="T65" s="64"/>
      <c r="U65" s="64"/>
      <c r="V65" s="64"/>
      <c r="Y65" s="64"/>
      <c r="Z65" s="64"/>
      <c r="AA65" s="64"/>
      <c r="AF65" s="64"/>
    </row>
    <row r="66" spans="2:32" ht="12.75">
      <c r="B66" s="49"/>
      <c r="C66" s="48"/>
      <c r="D66" s="64"/>
      <c r="E66" s="64"/>
      <c r="F66" s="64"/>
      <c r="G66" s="64"/>
      <c r="J66" s="64"/>
      <c r="K66" s="64"/>
      <c r="L66" s="64"/>
      <c r="O66" s="64"/>
      <c r="P66" s="64"/>
      <c r="Q66" s="64"/>
      <c r="T66" s="64"/>
      <c r="U66" s="64"/>
      <c r="V66" s="64"/>
      <c r="Y66" s="64"/>
      <c r="Z66" s="64"/>
      <c r="AA66" s="64"/>
      <c r="AF66" s="64"/>
    </row>
    <row r="67" spans="2:32" ht="12.75">
      <c r="B67" s="49"/>
      <c r="C67" s="48"/>
      <c r="D67" s="64"/>
      <c r="E67" s="64"/>
      <c r="F67" s="64"/>
      <c r="G67" s="64"/>
      <c r="J67" s="64"/>
      <c r="K67" s="64"/>
      <c r="L67" s="64"/>
      <c r="O67" s="64"/>
      <c r="P67" s="64"/>
      <c r="Q67" s="64"/>
      <c r="T67" s="64"/>
      <c r="U67" s="64"/>
      <c r="V67" s="64"/>
      <c r="Y67" s="64"/>
      <c r="Z67" s="64"/>
      <c r="AA67" s="64"/>
      <c r="AF67" s="64"/>
    </row>
    <row r="68" spans="2:32" ht="12.75">
      <c r="B68" s="49"/>
      <c r="C68" s="48"/>
      <c r="D68" s="64"/>
      <c r="E68" s="64"/>
      <c r="F68" s="64"/>
      <c r="G68" s="64"/>
      <c r="J68" s="64"/>
      <c r="K68" s="64"/>
      <c r="L68" s="64"/>
      <c r="O68" s="64"/>
      <c r="P68" s="64"/>
      <c r="Q68" s="64"/>
      <c r="T68" s="64"/>
      <c r="U68" s="64"/>
      <c r="V68" s="64"/>
      <c r="Y68" s="64"/>
      <c r="Z68" s="64"/>
      <c r="AA68" s="64"/>
      <c r="AF68" s="64"/>
    </row>
    <row r="69" spans="2:32" ht="12.75">
      <c r="B69" s="49"/>
      <c r="C69" s="48"/>
      <c r="D69" s="64"/>
      <c r="E69" s="64"/>
      <c r="F69" s="64"/>
      <c r="G69" s="64"/>
      <c r="J69" s="64"/>
      <c r="K69" s="64"/>
      <c r="L69" s="64"/>
      <c r="O69" s="64"/>
      <c r="P69" s="64"/>
      <c r="Q69" s="64"/>
      <c r="T69" s="64"/>
      <c r="U69" s="64"/>
      <c r="V69" s="64"/>
      <c r="Y69" s="64"/>
      <c r="Z69" s="64"/>
      <c r="AA69" s="64"/>
      <c r="AF69" s="64"/>
    </row>
    <row r="70" spans="2:32" ht="12.75">
      <c r="B70" s="49"/>
      <c r="C70" s="48"/>
      <c r="D70" s="64"/>
      <c r="E70" s="64"/>
      <c r="F70" s="64"/>
      <c r="G70" s="64"/>
      <c r="J70" s="64"/>
      <c r="K70" s="64"/>
      <c r="L70" s="64"/>
      <c r="O70" s="64"/>
      <c r="P70" s="64"/>
      <c r="Q70" s="64"/>
      <c r="T70" s="64"/>
      <c r="U70" s="64"/>
      <c r="V70" s="64"/>
      <c r="Y70" s="64"/>
      <c r="Z70" s="64"/>
      <c r="AA70" s="64"/>
      <c r="AF70" s="64"/>
    </row>
    <row r="71" spans="2:32" ht="12.75">
      <c r="B71" s="49"/>
      <c r="C71" s="48"/>
      <c r="D71" s="64"/>
      <c r="E71" s="64"/>
      <c r="F71" s="64"/>
      <c r="G71" s="64"/>
      <c r="J71" s="64"/>
      <c r="K71" s="64"/>
      <c r="L71" s="64"/>
      <c r="O71" s="64"/>
      <c r="P71" s="64"/>
      <c r="Q71" s="64"/>
      <c r="T71" s="64"/>
      <c r="U71" s="64"/>
      <c r="V71" s="64"/>
      <c r="Y71" s="64"/>
      <c r="Z71" s="64"/>
      <c r="AA71" s="64"/>
      <c r="AF71" s="64"/>
    </row>
    <row r="72" spans="2:32" ht="12.75">
      <c r="B72" s="49"/>
      <c r="C72" s="48"/>
      <c r="D72" s="64"/>
      <c r="E72" s="64"/>
      <c r="F72" s="64"/>
      <c r="G72" s="64"/>
      <c r="J72" s="64"/>
      <c r="K72" s="64"/>
      <c r="L72" s="64"/>
      <c r="O72" s="64"/>
      <c r="P72" s="64"/>
      <c r="Q72" s="64"/>
      <c r="T72" s="64"/>
      <c r="U72" s="64"/>
      <c r="V72" s="64"/>
      <c r="Y72" s="64"/>
      <c r="Z72" s="64"/>
      <c r="AA72" s="64"/>
      <c r="AF72" s="64"/>
    </row>
    <row r="73" spans="2:32" ht="12.75">
      <c r="B73" s="49"/>
      <c r="C73" s="48"/>
      <c r="D73" s="64"/>
      <c r="E73" s="64"/>
      <c r="F73" s="64"/>
      <c r="G73" s="64"/>
      <c r="J73" s="64"/>
      <c r="K73" s="64"/>
      <c r="L73" s="64"/>
      <c r="O73" s="64"/>
      <c r="P73" s="64"/>
      <c r="Q73" s="64"/>
      <c r="T73" s="64"/>
      <c r="U73" s="64"/>
      <c r="V73" s="64"/>
      <c r="Y73" s="64"/>
      <c r="Z73" s="64"/>
      <c r="AA73" s="64"/>
      <c r="AF73" s="64"/>
    </row>
    <row r="74" spans="2:32" ht="12.75">
      <c r="B74" s="49"/>
      <c r="C74" s="48"/>
      <c r="D74" s="64"/>
      <c r="E74" s="64"/>
      <c r="F74" s="64"/>
      <c r="G74" s="64"/>
      <c r="J74" s="64"/>
      <c r="K74" s="64"/>
      <c r="L74" s="64"/>
      <c r="O74" s="64"/>
      <c r="P74" s="64"/>
      <c r="Q74" s="64"/>
      <c r="T74" s="64"/>
      <c r="U74" s="64"/>
      <c r="V74" s="64"/>
      <c r="Y74" s="64"/>
      <c r="Z74" s="64"/>
      <c r="AA74" s="64"/>
      <c r="AF74" s="64"/>
    </row>
    <row r="75" spans="2:32" ht="12.75">
      <c r="B75" s="49"/>
      <c r="C75" s="48"/>
      <c r="D75" s="64"/>
      <c r="E75" s="64"/>
      <c r="F75" s="64"/>
      <c r="G75" s="64"/>
      <c r="J75" s="64"/>
      <c r="K75" s="64"/>
      <c r="L75" s="64"/>
      <c r="O75" s="64"/>
      <c r="P75" s="64"/>
      <c r="Q75" s="64"/>
      <c r="T75" s="64"/>
      <c r="U75" s="64"/>
      <c r="V75" s="64"/>
      <c r="Y75" s="64"/>
      <c r="Z75" s="64"/>
      <c r="AA75" s="64"/>
      <c r="AF75" s="64"/>
    </row>
    <row r="76" spans="2:32" ht="12.75">
      <c r="B76" s="49"/>
      <c r="C76" s="48"/>
      <c r="D76" s="64"/>
      <c r="E76" s="64"/>
      <c r="F76" s="64"/>
      <c r="G76" s="64"/>
      <c r="J76" s="64"/>
      <c r="K76" s="64"/>
      <c r="L76" s="64"/>
      <c r="O76" s="64"/>
      <c r="P76" s="64"/>
      <c r="Q76" s="64"/>
      <c r="T76" s="64"/>
      <c r="U76" s="64"/>
      <c r="V76" s="64"/>
      <c r="Y76" s="64"/>
      <c r="Z76" s="64"/>
      <c r="AA76" s="64"/>
      <c r="AF76" s="64"/>
    </row>
    <row r="77" spans="2:32" ht="12.75">
      <c r="B77" s="49"/>
      <c r="C77" s="48"/>
      <c r="D77" s="64"/>
      <c r="E77" s="64"/>
      <c r="F77" s="64"/>
      <c r="G77" s="64"/>
      <c r="J77" s="64"/>
      <c r="K77" s="64"/>
      <c r="L77" s="64"/>
      <c r="O77" s="64"/>
      <c r="P77" s="64"/>
      <c r="Q77" s="64"/>
      <c r="T77" s="64"/>
      <c r="U77" s="64"/>
      <c r="V77" s="64"/>
      <c r="Y77" s="64"/>
      <c r="Z77" s="64"/>
      <c r="AA77" s="64"/>
      <c r="AF77" s="64"/>
    </row>
    <row r="78" spans="2:32" ht="12.75">
      <c r="B78" s="49"/>
      <c r="C78" s="48"/>
      <c r="D78" s="64"/>
      <c r="E78" s="64"/>
      <c r="F78" s="64"/>
      <c r="G78" s="64"/>
      <c r="J78" s="64"/>
      <c r="K78" s="64"/>
      <c r="L78" s="64"/>
      <c r="O78" s="64"/>
      <c r="P78" s="64"/>
      <c r="Q78" s="64"/>
      <c r="T78" s="64"/>
      <c r="U78" s="64"/>
      <c r="V78" s="64"/>
      <c r="Y78" s="64"/>
      <c r="Z78" s="64"/>
      <c r="AA78" s="64"/>
      <c r="AF78" s="64"/>
    </row>
    <row r="79" spans="2:32" ht="12.75">
      <c r="B79" s="49"/>
      <c r="C79" s="48"/>
      <c r="D79" s="64"/>
      <c r="E79" s="64"/>
      <c r="F79" s="64"/>
      <c r="G79" s="64"/>
      <c r="J79" s="64"/>
      <c r="K79" s="64"/>
      <c r="L79" s="64"/>
      <c r="O79" s="64"/>
      <c r="P79" s="64"/>
      <c r="Q79" s="64"/>
      <c r="T79" s="64"/>
      <c r="U79" s="64"/>
      <c r="V79" s="64"/>
      <c r="Y79" s="64"/>
      <c r="Z79" s="64"/>
      <c r="AA79" s="64"/>
      <c r="AF79" s="64"/>
    </row>
    <row r="80" spans="2:32" ht="12.75">
      <c r="B80" s="49"/>
      <c r="C80" s="48"/>
      <c r="D80" s="64"/>
      <c r="E80" s="64"/>
      <c r="F80" s="64"/>
      <c r="G80" s="64"/>
      <c r="J80" s="64"/>
      <c r="K80" s="64"/>
      <c r="L80" s="64"/>
      <c r="O80" s="64"/>
      <c r="P80" s="64"/>
      <c r="Q80" s="64"/>
      <c r="T80" s="64"/>
      <c r="U80" s="64"/>
      <c r="V80" s="64"/>
      <c r="Y80" s="64"/>
      <c r="Z80" s="64"/>
      <c r="AA80" s="64"/>
      <c r="AF80" s="64"/>
    </row>
    <row r="81" spans="2:32" ht="12.75">
      <c r="B81" s="49"/>
      <c r="C81" s="48"/>
      <c r="D81" s="64"/>
      <c r="E81" s="64"/>
      <c r="F81" s="64"/>
      <c r="G81" s="64"/>
      <c r="J81" s="64"/>
      <c r="K81" s="64"/>
      <c r="L81" s="64"/>
      <c r="O81" s="64"/>
      <c r="P81" s="64"/>
      <c r="Q81" s="64"/>
      <c r="T81" s="64"/>
      <c r="U81" s="64"/>
      <c r="V81" s="64"/>
      <c r="Y81" s="64"/>
      <c r="Z81" s="64"/>
      <c r="AA81" s="64"/>
      <c r="AF81" s="64"/>
    </row>
    <row r="82" spans="2:32" ht="12.75">
      <c r="B82" s="49"/>
      <c r="C82" s="48"/>
      <c r="D82" s="64"/>
      <c r="E82" s="64"/>
      <c r="F82" s="64"/>
      <c r="G82" s="64"/>
      <c r="J82" s="64"/>
      <c r="K82" s="64"/>
      <c r="L82" s="64"/>
      <c r="O82" s="64"/>
      <c r="P82" s="64"/>
      <c r="Q82" s="64"/>
      <c r="T82" s="64"/>
      <c r="U82" s="64"/>
      <c r="V82" s="64"/>
      <c r="Y82" s="64"/>
      <c r="Z82" s="64"/>
      <c r="AA82" s="64"/>
      <c r="AF82" s="64"/>
    </row>
    <row r="83" spans="2:32" ht="12.75">
      <c r="B83" s="49"/>
      <c r="C83" s="48"/>
      <c r="D83" s="64"/>
      <c r="E83" s="64"/>
      <c r="F83" s="64"/>
      <c r="G83" s="64"/>
      <c r="J83" s="64"/>
      <c r="K83" s="64"/>
      <c r="L83" s="64"/>
      <c r="O83" s="64"/>
      <c r="P83" s="64"/>
      <c r="Q83" s="64"/>
      <c r="T83" s="64"/>
      <c r="U83" s="64"/>
      <c r="V83" s="64"/>
      <c r="Y83" s="64"/>
      <c r="Z83" s="64"/>
      <c r="AA83" s="64"/>
      <c r="AF83" s="64"/>
    </row>
    <row r="84" spans="2:32" ht="12.75">
      <c r="B84" s="49"/>
      <c r="C84" s="48"/>
      <c r="D84" s="64"/>
      <c r="E84" s="64"/>
      <c r="F84" s="64"/>
      <c r="G84" s="64"/>
      <c r="J84" s="64"/>
      <c r="K84" s="64"/>
      <c r="L84" s="64"/>
      <c r="O84" s="64"/>
      <c r="P84" s="64"/>
      <c r="Q84" s="64"/>
      <c r="T84" s="64"/>
      <c r="U84" s="64"/>
      <c r="V84" s="64"/>
      <c r="Y84" s="64"/>
      <c r="Z84" s="64"/>
      <c r="AA84" s="64"/>
      <c r="AF84" s="64"/>
    </row>
    <row r="85" spans="2:32" ht="12.75">
      <c r="B85" s="49"/>
      <c r="C85" s="48"/>
      <c r="D85" s="64"/>
      <c r="E85" s="64"/>
      <c r="F85" s="64"/>
      <c r="G85" s="64"/>
      <c r="J85" s="64"/>
      <c r="K85" s="64"/>
      <c r="L85" s="64"/>
      <c r="O85" s="64"/>
      <c r="P85" s="64"/>
      <c r="Q85" s="64"/>
      <c r="T85" s="64"/>
      <c r="U85" s="64"/>
      <c r="V85" s="64"/>
      <c r="Y85" s="64"/>
      <c r="Z85" s="64"/>
      <c r="AA85" s="64"/>
      <c r="AF85" s="64"/>
    </row>
    <row r="86" spans="2:32" ht="12.75">
      <c r="B86" s="49"/>
      <c r="C86" s="48"/>
      <c r="D86" s="64"/>
      <c r="E86" s="64"/>
      <c r="F86" s="64"/>
      <c r="G86" s="64"/>
      <c r="J86" s="64"/>
      <c r="K86" s="64"/>
      <c r="L86" s="64"/>
      <c r="O86" s="64"/>
      <c r="P86" s="64"/>
      <c r="Q86" s="64"/>
      <c r="T86" s="64"/>
      <c r="U86" s="64"/>
      <c r="V86" s="64"/>
      <c r="Y86" s="64"/>
      <c r="Z86" s="64"/>
      <c r="AA86" s="64"/>
      <c r="AF86" s="64"/>
    </row>
    <row r="87" spans="2:32" ht="12.75">
      <c r="B87" s="49"/>
      <c r="C87" s="48"/>
      <c r="D87" s="64"/>
      <c r="E87" s="64"/>
      <c r="F87" s="64"/>
      <c r="G87" s="64"/>
      <c r="J87" s="64"/>
      <c r="K87" s="64"/>
      <c r="L87" s="64"/>
      <c r="O87" s="64"/>
      <c r="P87" s="64"/>
      <c r="Q87" s="64"/>
      <c r="T87" s="64"/>
      <c r="U87" s="64"/>
      <c r="V87" s="64"/>
      <c r="Y87" s="64"/>
      <c r="Z87" s="64"/>
      <c r="AA87" s="64"/>
      <c r="AF87" s="64"/>
    </row>
    <row r="88" spans="2:32" ht="12.75">
      <c r="B88" s="49"/>
      <c r="C88" s="48"/>
      <c r="D88" s="64"/>
      <c r="E88" s="64"/>
      <c r="F88" s="64"/>
      <c r="G88" s="64"/>
      <c r="J88" s="64"/>
      <c r="K88" s="64"/>
      <c r="L88" s="64"/>
      <c r="O88" s="64"/>
      <c r="P88" s="64"/>
      <c r="Q88" s="64"/>
      <c r="T88" s="64"/>
      <c r="U88" s="64"/>
      <c r="V88" s="64"/>
      <c r="Y88" s="64"/>
      <c r="Z88" s="64"/>
      <c r="AA88" s="64"/>
      <c r="AF88" s="64"/>
    </row>
    <row r="89" spans="2:32" ht="12.75">
      <c r="B89" s="49"/>
      <c r="C89" s="48"/>
      <c r="D89" s="64"/>
      <c r="E89" s="64"/>
      <c r="F89" s="64"/>
      <c r="G89" s="64"/>
      <c r="J89" s="64"/>
      <c r="K89" s="64"/>
      <c r="L89" s="64"/>
      <c r="O89" s="64"/>
      <c r="P89" s="64"/>
      <c r="Q89" s="64"/>
      <c r="T89" s="64"/>
      <c r="U89" s="64"/>
      <c r="V89" s="64"/>
      <c r="Y89" s="64"/>
      <c r="Z89" s="64"/>
      <c r="AA89" s="64"/>
      <c r="AF89" s="64"/>
    </row>
    <row r="90" spans="2:32" ht="12.75">
      <c r="B90" s="49"/>
      <c r="C90" s="48"/>
      <c r="D90" s="64"/>
      <c r="E90" s="64"/>
      <c r="F90" s="64"/>
      <c r="G90" s="64"/>
      <c r="J90" s="64"/>
      <c r="K90" s="64"/>
      <c r="L90" s="64"/>
      <c r="O90" s="64"/>
      <c r="P90" s="64"/>
      <c r="Q90" s="64"/>
      <c r="T90" s="64"/>
      <c r="U90" s="64"/>
      <c r="V90" s="64"/>
      <c r="Y90" s="64"/>
      <c r="Z90" s="64"/>
      <c r="AA90" s="64"/>
      <c r="AF90" s="64"/>
    </row>
    <row r="91" spans="2:32" ht="12.75">
      <c r="B91" s="49"/>
      <c r="C91" s="48"/>
      <c r="D91" s="64"/>
      <c r="E91" s="64"/>
      <c r="F91" s="64"/>
      <c r="G91" s="64"/>
      <c r="J91" s="64"/>
      <c r="K91" s="64"/>
      <c r="L91" s="64"/>
      <c r="O91" s="64"/>
      <c r="P91" s="64"/>
      <c r="Q91" s="64"/>
      <c r="T91" s="64"/>
      <c r="U91" s="64"/>
      <c r="V91" s="64"/>
      <c r="Y91" s="64"/>
      <c r="Z91" s="64"/>
      <c r="AA91" s="64"/>
      <c r="AF91" s="64"/>
    </row>
    <row r="92" spans="2:32" ht="12.75">
      <c r="B92" s="49"/>
      <c r="C92" s="48"/>
      <c r="D92" s="64"/>
      <c r="E92" s="64"/>
      <c r="F92" s="64"/>
      <c r="G92" s="64"/>
      <c r="J92" s="64"/>
      <c r="K92" s="64"/>
      <c r="L92" s="64"/>
      <c r="O92" s="64"/>
      <c r="P92" s="64"/>
      <c r="Q92" s="64"/>
      <c r="T92" s="64"/>
      <c r="U92" s="64"/>
      <c r="V92" s="64"/>
      <c r="Y92" s="64"/>
      <c r="Z92" s="64"/>
      <c r="AA92" s="64"/>
      <c r="AF92" s="64"/>
    </row>
    <row r="93" spans="2:32" ht="12.75">
      <c r="B93" s="49"/>
      <c r="C93" s="48"/>
      <c r="D93" s="64"/>
      <c r="E93" s="64"/>
      <c r="F93" s="64"/>
      <c r="G93" s="64"/>
      <c r="J93" s="64"/>
      <c r="K93" s="64"/>
      <c r="L93" s="64"/>
      <c r="O93" s="64"/>
      <c r="P93" s="64"/>
      <c r="Q93" s="64"/>
      <c r="T93" s="64"/>
      <c r="U93" s="64"/>
      <c r="V93" s="64"/>
      <c r="Y93" s="64"/>
      <c r="Z93" s="64"/>
      <c r="AA93" s="64"/>
      <c r="AF93" s="64"/>
    </row>
    <row r="94" spans="2:32" ht="12.75">
      <c r="B94" s="49"/>
      <c r="C94" s="48"/>
      <c r="D94" s="64"/>
      <c r="E94" s="64"/>
      <c r="F94" s="64"/>
      <c r="G94" s="64"/>
      <c r="J94" s="64"/>
      <c r="K94" s="64"/>
      <c r="L94" s="64"/>
      <c r="O94" s="64"/>
      <c r="P94" s="64"/>
      <c r="Q94" s="64"/>
      <c r="T94" s="64"/>
      <c r="U94" s="64"/>
      <c r="V94" s="64"/>
      <c r="Y94" s="64"/>
      <c r="Z94" s="64"/>
      <c r="AA94" s="64"/>
      <c r="AF94" s="64"/>
    </row>
    <row r="95" spans="2:32" ht="12.75">
      <c r="B95" s="49"/>
      <c r="C95" s="48"/>
      <c r="D95" s="64"/>
      <c r="E95" s="64"/>
      <c r="F95" s="64"/>
      <c r="G95" s="64"/>
      <c r="J95" s="64"/>
      <c r="K95" s="64"/>
      <c r="L95" s="64"/>
      <c r="O95" s="64"/>
      <c r="P95" s="64"/>
      <c r="Q95" s="64"/>
      <c r="T95" s="64"/>
      <c r="U95" s="64"/>
      <c r="V95" s="64"/>
      <c r="Y95" s="64"/>
      <c r="Z95" s="64"/>
      <c r="AA95" s="64"/>
      <c r="AF95" s="64"/>
    </row>
    <row r="96" spans="2:32" ht="12.75">
      <c r="B96" s="49"/>
      <c r="C96" s="48"/>
      <c r="D96" s="64"/>
      <c r="E96" s="64"/>
      <c r="F96" s="64"/>
      <c r="G96" s="64"/>
      <c r="J96" s="64"/>
      <c r="K96" s="64"/>
      <c r="L96" s="64"/>
      <c r="O96" s="64"/>
      <c r="P96" s="64"/>
      <c r="Q96" s="64"/>
      <c r="T96" s="64"/>
      <c r="U96" s="64"/>
      <c r="V96" s="64"/>
      <c r="Y96" s="64"/>
      <c r="Z96" s="64"/>
      <c r="AA96" s="64"/>
      <c r="AF96" s="64"/>
    </row>
    <row r="97" spans="2:32" ht="12.75">
      <c r="B97" s="49"/>
      <c r="C97" s="48"/>
      <c r="D97" s="64"/>
      <c r="E97" s="64"/>
      <c r="F97" s="64"/>
      <c r="G97" s="64"/>
      <c r="J97" s="64"/>
      <c r="K97" s="64"/>
      <c r="L97" s="64"/>
      <c r="O97" s="64"/>
      <c r="P97" s="64"/>
      <c r="Q97" s="64"/>
      <c r="T97" s="64"/>
      <c r="U97" s="64"/>
      <c r="V97" s="64"/>
      <c r="Y97" s="64"/>
      <c r="Z97" s="64"/>
      <c r="AA97" s="64"/>
      <c r="AF97" s="64"/>
    </row>
    <row r="98" spans="2:32" ht="12.75">
      <c r="B98" s="49"/>
      <c r="C98" s="48"/>
      <c r="D98" s="64"/>
      <c r="E98" s="64"/>
      <c r="F98" s="64"/>
      <c r="G98" s="64"/>
      <c r="J98" s="64"/>
      <c r="K98" s="64"/>
      <c r="L98" s="64"/>
      <c r="O98" s="64"/>
      <c r="P98" s="64"/>
      <c r="Q98" s="64"/>
      <c r="T98" s="64"/>
      <c r="U98" s="64"/>
      <c r="V98" s="64"/>
      <c r="Y98" s="64"/>
      <c r="Z98" s="64"/>
      <c r="AA98" s="64"/>
      <c r="AF98" s="64"/>
    </row>
    <row r="99" spans="2:32" ht="12.75">
      <c r="B99" s="49"/>
      <c r="C99" s="48"/>
      <c r="D99" s="64"/>
      <c r="E99" s="64"/>
      <c r="F99" s="64"/>
      <c r="G99" s="64"/>
      <c r="J99" s="64"/>
      <c r="K99" s="64"/>
      <c r="L99" s="64"/>
      <c r="O99" s="64"/>
      <c r="P99" s="64"/>
      <c r="Q99" s="64"/>
      <c r="T99" s="64"/>
      <c r="U99" s="64"/>
      <c r="V99" s="64"/>
      <c r="Y99" s="64"/>
      <c r="Z99" s="64"/>
      <c r="AA99" s="64"/>
      <c r="AF99" s="64"/>
    </row>
    <row r="100" spans="2:32" ht="12.75">
      <c r="B100" s="49"/>
      <c r="C100" s="48"/>
      <c r="D100" s="64"/>
      <c r="E100" s="64"/>
      <c r="F100" s="64"/>
      <c r="G100" s="64"/>
      <c r="J100" s="64"/>
      <c r="K100" s="64"/>
      <c r="L100" s="64"/>
      <c r="O100" s="64"/>
      <c r="P100" s="64"/>
      <c r="Q100" s="64"/>
      <c r="T100" s="64"/>
      <c r="U100" s="64"/>
      <c r="V100" s="64"/>
      <c r="Y100" s="64"/>
      <c r="Z100" s="64"/>
      <c r="AA100" s="64"/>
      <c r="AF100" s="64"/>
    </row>
    <row r="101" spans="2:32" ht="12.75">
      <c r="B101" s="49"/>
      <c r="C101" s="48"/>
      <c r="D101" s="64"/>
      <c r="E101" s="64"/>
      <c r="F101" s="64"/>
      <c r="G101" s="64"/>
      <c r="J101" s="64"/>
      <c r="K101" s="64"/>
      <c r="L101" s="64"/>
      <c r="O101" s="64"/>
      <c r="P101" s="64"/>
      <c r="Q101" s="64"/>
      <c r="T101" s="64"/>
      <c r="U101" s="64"/>
      <c r="V101" s="64"/>
      <c r="Y101" s="64"/>
      <c r="Z101" s="64"/>
      <c r="AA101" s="64"/>
      <c r="AF101" s="64"/>
    </row>
    <row r="102" spans="2:32" ht="12.75">
      <c r="B102" s="49"/>
      <c r="C102" s="48"/>
      <c r="D102" s="64"/>
      <c r="E102" s="64"/>
      <c r="F102" s="64"/>
      <c r="G102" s="64"/>
      <c r="J102" s="64"/>
      <c r="K102" s="64"/>
      <c r="L102" s="64"/>
      <c r="O102" s="64"/>
      <c r="P102" s="64"/>
      <c r="Q102" s="64"/>
      <c r="T102" s="64"/>
      <c r="U102" s="64"/>
      <c r="V102" s="64"/>
      <c r="Y102" s="64"/>
      <c r="Z102" s="64"/>
      <c r="AA102" s="64"/>
      <c r="AF102" s="64"/>
    </row>
    <row r="103" spans="2:32" ht="12.75">
      <c r="B103" s="49"/>
      <c r="C103" s="48"/>
      <c r="D103" s="64"/>
      <c r="E103" s="64"/>
      <c r="F103" s="64"/>
      <c r="G103" s="64"/>
      <c r="J103" s="64"/>
      <c r="K103" s="64"/>
      <c r="L103" s="64"/>
      <c r="O103" s="64"/>
      <c r="P103" s="64"/>
      <c r="Q103" s="64"/>
      <c r="T103" s="64"/>
      <c r="U103" s="64"/>
      <c r="V103" s="64"/>
      <c r="Y103" s="64"/>
      <c r="Z103" s="64"/>
      <c r="AA103" s="64"/>
      <c r="AF103" s="64"/>
    </row>
    <row r="104" spans="2:32" ht="12.75">
      <c r="B104" s="49"/>
      <c r="C104" s="48"/>
      <c r="D104" s="64"/>
      <c r="E104" s="64"/>
      <c r="F104" s="64"/>
      <c r="G104" s="64"/>
      <c r="J104" s="64"/>
      <c r="K104" s="64"/>
      <c r="L104" s="64"/>
      <c r="O104" s="64"/>
      <c r="P104" s="64"/>
      <c r="Q104" s="64"/>
      <c r="T104" s="64"/>
      <c r="U104" s="64"/>
      <c r="V104" s="64"/>
      <c r="Y104" s="64"/>
      <c r="Z104" s="64"/>
      <c r="AA104" s="64"/>
      <c r="AF104" s="64"/>
    </row>
    <row r="105" spans="2:32" ht="12.75">
      <c r="B105" s="49"/>
      <c r="C105" s="48"/>
      <c r="D105" s="64"/>
      <c r="E105" s="64"/>
      <c r="F105" s="64"/>
      <c r="G105" s="64"/>
      <c r="J105" s="64"/>
      <c r="K105" s="64"/>
      <c r="L105" s="64"/>
      <c r="O105" s="64"/>
      <c r="P105" s="64"/>
      <c r="Q105" s="64"/>
      <c r="T105" s="64"/>
      <c r="U105" s="64"/>
      <c r="V105" s="64"/>
      <c r="Y105" s="64"/>
      <c r="Z105" s="64"/>
      <c r="AA105" s="64"/>
      <c r="AF105" s="64"/>
    </row>
    <row r="106" spans="2:32" ht="12.75">
      <c r="B106" s="49"/>
      <c r="C106" s="48"/>
      <c r="D106" s="64"/>
      <c r="E106" s="64"/>
      <c r="F106" s="64"/>
      <c r="G106" s="64"/>
      <c r="J106" s="64"/>
      <c r="K106" s="64"/>
      <c r="L106" s="64"/>
      <c r="O106" s="64"/>
      <c r="P106" s="64"/>
      <c r="Q106" s="64"/>
      <c r="T106" s="64"/>
      <c r="U106" s="64"/>
      <c r="V106" s="64"/>
      <c r="Y106" s="64"/>
      <c r="Z106" s="64"/>
      <c r="AA106" s="64"/>
      <c r="AF106" s="64"/>
    </row>
    <row r="107" spans="2:32" ht="12.75">
      <c r="B107" s="49"/>
      <c r="C107" s="48"/>
      <c r="D107" s="64"/>
      <c r="E107" s="64"/>
      <c r="F107" s="64"/>
      <c r="G107" s="64"/>
      <c r="J107" s="64"/>
      <c r="K107" s="64"/>
      <c r="L107" s="64"/>
      <c r="O107" s="64"/>
      <c r="P107" s="64"/>
      <c r="Q107" s="64"/>
      <c r="T107" s="64"/>
      <c r="U107" s="64"/>
      <c r="V107" s="64"/>
      <c r="Y107" s="64"/>
      <c r="Z107" s="64"/>
      <c r="AA107" s="64"/>
      <c r="AF107" s="64"/>
    </row>
    <row r="108" spans="2:32" ht="12.75">
      <c r="B108" s="49"/>
      <c r="C108" s="48"/>
      <c r="D108" s="64"/>
      <c r="E108" s="64"/>
      <c r="F108" s="64"/>
      <c r="G108" s="64"/>
      <c r="J108" s="64"/>
      <c r="K108" s="64"/>
      <c r="L108" s="64"/>
      <c r="O108" s="64"/>
      <c r="P108" s="64"/>
      <c r="Q108" s="64"/>
      <c r="T108" s="64"/>
      <c r="U108" s="64"/>
      <c r="V108" s="64"/>
      <c r="Y108" s="64"/>
      <c r="Z108" s="64"/>
      <c r="AA108" s="64"/>
      <c r="AF108" s="64"/>
    </row>
    <row r="109" spans="2:32" ht="12.75">
      <c r="B109" s="49"/>
      <c r="C109" s="48"/>
      <c r="D109" s="64"/>
      <c r="E109" s="64"/>
      <c r="F109" s="64"/>
      <c r="G109" s="64"/>
      <c r="J109" s="64"/>
      <c r="K109" s="64"/>
      <c r="L109" s="64"/>
      <c r="O109" s="64"/>
      <c r="P109" s="64"/>
      <c r="Q109" s="64"/>
      <c r="T109" s="64"/>
      <c r="U109" s="64"/>
      <c r="V109" s="64"/>
      <c r="Y109" s="64"/>
      <c r="Z109" s="64"/>
      <c r="AA109" s="64"/>
      <c r="AF109" s="64"/>
    </row>
    <row r="110" spans="2:32" ht="12.75">
      <c r="B110" s="49"/>
      <c r="C110" s="48"/>
      <c r="D110" s="64"/>
      <c r="E110" s="64"/>
      <c r="F110" s="64"/>
      <c r="G110" s="64"/>
      <c r="J110" s="64"/>
      <c r="K110" s="64"/>
      <c r="L110" s="64"/>
      <c r="O110" s="64"/>
      <c r="P110" s="64"/>
      <c r="Q110" s="64"/>
      <c r="T110" s="64"/>
      <c r="U110" s="64"/>
      <c r="V110" s="64"/>
      <c r="Y110" s="64"/>
      <c r="Z110" s="64"/>
      <c r="AA110" s="64"/>
      <c r="AF110" s="64"/>
    </row>
    <row r="111" spans="2:32" ht="12.75">
      <c r="B111" s="49"/>
      <c r="C111" s="48"/>
      <c r="D111" s="64"/>
      <c r="E111" s="64"/>
      <c r="F111" s="64"/>
      <c r="G111" s="64"/>
      <c r="J111" s="64"/>
      <c r="K111" s="64"/>
      <c r="L111" s="64"/>
      <c r="O111" s="64"/>
      <c r="P111" s="64"/>
      <c r="Q111" s="64"/>
      <c r="T111" s="64"/>
      <c r="U111" s="64"/>
      <c r="V111" s="64"/>
      <c r="Y111" s="64"/>
      <c r="Z111" s="64"/>
      <c r="AA111" s="64"/>
      <c r="AF111" s="64"/>
    </row>
    <row r="112" spans="2:32" ht="12.75">
      <c r="B112" s="49"/>
      <c r="C112" s="48"/>
      <c r="D112" s="64"/>
      <c r="E112" s="64"/>
      <c r="F112" s="64"/>
      <c r="G112" s="64"/>
      <c r="J112" s="64"/>
      <c r="K112" s="64"/>
      <c r="L112" s="64"/>
      <c r="O112" s="64"/>
      <c r="P112" s="64"/>
      <c r="Q112" s="64"/>
      <c r="T112" s="64"/>
      <c r="U112" s="64"/>
      <c r="V112" s="64"/>
      <c r="Y112" s="64"/>
      <c r="Z112" s="64"/>
      <c r="AA112" s="64"/>
      <c r="AF112" s="64"/>
    </row>
    <row r="113" spans="2:32" ht="12.75">
      <c r="B113" s="49"/>
      <c r="C113" s="48"/>
      <c r="D113" s="64"/>
      <c r="E113" s="64"/>
      <c r="F113" s="64"/>
      <c r="G113" s="64"/>
      <c r="J113" s="64"/>
      <c r="K113" s="64"/>
      <c r="L113" s="64"/>
      <c r="O113" s="64"/>
      <c r="P113" s="64"/>
      <c r="Q113" s="64"/>
      <c r="T113" s="64"/>
      <c r="U113" s="64"/>
      <c r="V113" s="64"/>
      <c r="Y113" s="64"/>
      <c r="Z113" s="64"/>
      <c r="AA113" s="64"/>
      <c r="AF113" s="64"/>
    </row>
    <row r="114" spans="2:32" ht="12.75">
      <c r="B114" s="49"/>
      <c r="C114" s="48"/>
      <c r="D114" s="64"/>
      <c r="E114" s="64"/>
      <c r="F114" s="64"/>
      <c r="G114" s="64"/>
      <c r="J114" s="64"/>
      <c r="K114" s="64"/>
      <c r="L114" s="64"/>
      <c r="O114" s="64"/>
      <c r="P114" s="64"/>
      <c r="Q114" s="64"/>
      <c r="T114" s="64"/>
      <c r="U114" s="64"/>
      <c r="V114" s="64"/>
      <c r="Y114" s="64"/>
      <c r="Z114" s="64"/>
      <c r="AA114" s="64"/>
      <c r="AF114" s="64"/>
    </row>
    <row r="115" spans="2:32" ht="12.75">
      <c r="B115" s="49"/>
      <c r="C115" s="48"/>
      <c r="D115" s="64"/>
      <c r="E115" s="64"/>
      <c r="F115" s="64"/>
      <c r="G115" s="64"/>
      <c r="J115" s="64"/>
      <c r="K115" s="64"/>
      <c r="L115" s="64"/>
      <c r="O115" s="64"/>
      <c r="P115" s="64"/>
      <c r="Q115" s="64"/>
      <c r="T115" s="64"/>
      <c r="U115" s="64"/>
      <c r="V115" s="64"/>
      <c r="Y115" s="64"/>
      <c r="Z115" s="64"/>
      <c r="AA115" s="64"/>
      <c r="AF115" s="64"/>
    </row>
    <row r="116" spans="2:32" ht="12.75">
      <c r="B116" s="49"/>
      <c r="C116" s="48"/>
      <c r="D116" s="64"/>
      <c r="E116" s="64"/>
      <c r="F116" s="64"/>
      <c r="G116" s="64"/>
      <c r="J116" s="64"/>
      <c r="K116" s="64"/>
      <c r="L116" s="64"/>
      <c r="O116" s="64"/>
      <c r="P116" s="64"/>
      <c r="Q116" s="64"/>
      <c r="T116" s="64"/>
      <c r="U116" s="64"/>
      <c r="V116" s="64"/>
      <c r="Y116" s="64"/>
      <c r="Z116" s="64"/>
      <c r="AA116" s="64"/>
      <c r="AF116" s="64"/>
    </row>
    <row r="117" spans="2:32" ht="12.75">
      <c r="B117" s="49"/>
      <c r="C117" s="48"/>
      <c r="D117" s="64"/>
      <c r="E117" s="64"/>
      <c r="F117" s="64"/>
      <c r="G117" s="64"/>
      <c r="J117" s="64"/>
      <c r="K117" s="64"/>
      <c r="L117" s="64"/>
      <c r="O117" s="64"/>
      <c r="P117" s="64"/>
      <c r="Q117" s="64"/>
      <c r="T117" s="64"/>
      <c r="U117" s="64"/>
      <c r="V117" s="64"/>
      <c r="Y117" s="64"/>
      <c r="Z117" s="64"/>
      <c r="AA117" s="64"/>
      <c r="AF117" s="64"/>
    </row>
    <row r="118" spans="2:32" ht="12.75">
      <c r="B118" s="49"/>
      <c r="C118" s="48"/>
      <c r="D118" s="64"/>
      <c r="E118" s="64"/>
      <c r="F118" s="64"/>
      <c r="G118" s="64"/>
      <c r="J118" s="64"/>
      <c r="K118" s="64"/>
      <c r="L118" s="64"/>
      <c r="O118" s="64"/>
      <c r="P118" s="64"/>
      <c r="Q118" s="64"/>
      <c r="T118" s="64"/>
      <c r="U118" s="64"/>
      <c r="V118" s="64"/>
      <c r="Y118" s="64"/>
      <c r="Z118" s="64"/>
      <c r="AA118" s="64"/>
      <c r="AF118" s="64"/>
    </row>
    <row r="119" spans="2:32" ht="12.75">
      <c r="B119" s="49"/>
      <c r="C119" s="48"/>
      <c r="D119" s="64"/>
      <c r="E119" s="64"/>
      <c r="F119" s="64"/>
      <c r="G119" s="64"/>
      <c r="J119" s="64"/>
      <c r="K119" s="64"/>
      <c r="L119" s="64"/>
      <c r="O119" s="64"/>
      <c r="P119" s="64"/>
      <c r="Q119" s="64"/>
      <c r="T119" s="64"/>
      <c r="U119" s="64"/>
      <c r="V119" s="64"/>
      <c r="Y119" s="64"/>
      <c r="Z119" s="64"/>
      <c r="AA119" s="64"/>
      <c r="AF119" s="64"/>
    </row>
    <row r="120" spans="2:32" ht="12.75">
      <c r="B120" s="49"/>
      <c r="C120" s="48"/>
      <c r="D120" s="64"/>
      <c r="E120" s="64"/>
      <c r="F120" s="64"/>
      <c r="G120" s="64"/>
      <c r="J120" s="64"/>
      <c r="K120" s="64"/>
      <c r="L120" s="64"/>
      <c r="O120" s="64"/>
      <c r="P120" s="64"/>
      <c r="Q120" s="64"/>
      <c r="T120" s="64"/>
      <c r="U120" s="64"/>
      <c r="V120" s="64"/>
      <c r="Y120" s="64"/>
      <c r="Z120" s="64"/>
      <c r="AA120" s="64"/>
      <c r="AF120" s="64"/>
    </row>
    <row r="121" spans="2:32" ht="12.75">
      <c r="B121" s="49"/>
      <c r="C121" s="48"/>
      <c r="D121" s="64"/>
      <c r="E121" s="64"/>
      <c r="F121" s="64"/>
      <c r="G121" s="64"/>
      <c r="J121" s="64"/>
      <c r="K121" s="64"/>
      <c r="L121" s="64"/>
      <c r="O121" s="64"/>
      <c r="P121" s="64"/>
      <c r="Q121" s="64"/>
      <c r="T121" s="64"/>
      <c r="U121" s="64"/>
      <c r="V121" s="64"/>
      <c r="Y121" s="64"/>
      <c r="Z121" s="64"/>
      <c r="AA121" s="64"/>
      <c r="AF121" s="64"/>
    </row>
    <row r="122" spans="2:32" ht="12.75">
      <c r="B122" s="49"/>
      <c r="C122" s="48"/>
      <c r="D122" s="64"/>
      <c r="E122" s="64"/>
      <c r="F122" s="64"/>
      <c r="G122" s="64"/>
      <c r="J122" s="64"/>
      <c r="K122" s="64"/>
      <c r="L122" s="64"/>
      <c r="O122" s="64"/>
      <c r="P122" s="64"/>
      <c r="Q122" s="64"/>
      <c r="T122" s="64"/>
      <c r="U122" s="64"/>
      <c r="V122" s="64"/>
      <c r="Y122" s="64"/>
      <c r="Z122" s="64"/>
      <c r="AA122" s="64"/>
      <c r="AF122" s="64"/>
    </row>
    <row r="123" spans="2:32" ht="12.75">
      <c r="B123" s="49"/>
      <c r="C123" s="48"/>
      <c r="D123" s="64"/>
      <c r="E123" s="64"/>
      <c r="F123" s="64"/>
      <c r="G123" s="64"/>
      <c r="J123" s="64"/>
      <c r="K123" s="64"/>
      <c r="L123" s="64"/>
      <c r="O123" s="64"/>
      <c r="P123" s="64"/>
      <c r="Q123" s="64"/>
      <c r="T123" s="64"/>
      <c r="U123" s="64"/>
      <c r="V123" s="64"/>
      <c r="Y123" s="64"/>
      <c r="Z123" s="64"/>
      <c r="AA123" s="64"/>
      <c r="AF123" s="64"/>
    </row>
    <row r="124" spans="2:32" ht="12.75">
      <c r="B124" s="49"/>
      <c r="C124" s="48"/>
      <c r="D124" s="64"/>
      <c r="E124" s="64"/>
      <c r="F124" s="64"/>
      <c r="G124" s="64"/>
      <c r="J124" s="64"/>
      <c r="K124" s="64"/>
      <c r="L124" s="64"/>
      <c r="O124" s="64"/>
      <c r="P124" s="64"/>
      <c r="Q124" s="64"/>
      <c r="T124" s="64"/>
      <c r="U124" s="64"/>
      <c r="V124" s="64"/>
      <c r="Y124" s="64"/>
      <c r="Z124" s="64"/>
      <c r="AA124" s="64"/>
      <c r="AF124" s="64"/>
    </row>
    <row r="125" spans="2:32" ht="12.75">
      <c r="B125" s="49"/>
      <c r="C125" s="48"/>
      <c r="D125" s="64"/>
      <c r="E125" s="64"/>
      <c r="F125" s="64"/>
      <c r="G125" s="64"/>
      <c r="J125" s="64"/>
      <c r="K125" s="64"/>
      <c r="L125" s="64"/>
      <c r="O125" s="64"/>
      <c r="P125" s="64"/>
      <c r="Q125" s="64"/>
      <c r="T125" s="64"/>
      <c r="U125" s="64"/>
      <c r="V125" s="64"/>
      <c r="Y125" s="64"/>
      <c r="Z125" s="64"/>
      <c r="AA125" s="64"/>
      <c r="AF125" s="64"/>
    </row>
    <row r="126" spans="2:32" ht="12.75">
      <c r="B126" s="49"/>
      <c r="C126" s="48"/>
      <c r="D126" s="64"/>
      <c r="E126" s="64"/>
      <c r="F126" s="64"/>
      <c r="G126" s="64"/>
      <c r="J126" s="64"/>
      <c r="K126" s="64"/>
      <c r="L126" s="64"/>
      <c r="O126" s="64"/>
      <c r="P126" s="64"/>
      <c r="Q126" s="64"/>
      <c r="T126" s="64"/>
      <c r="U126" s="64"/>
      <c r="V126" s="64"/>
      <c r="Y126" s="64"/>
      <c r="Z126" s="64"/>
      <c r="AA126" s="64"/>
      <c r="AF126" s="64"/>
    </row>
    <row r="127" spans="2:32" ht="12.75">
      <c r="B127" s="49"/>
      <c r="C127" s="48"/>
      <c r="D127" s="64"/>
      <c r="E127" s="64"/>
      <c r="F127" s="64"/>
      <c r="G127" s="64"/>
      <c r="J127" s="64"/>
      <c r="K127" s="64"/>
      <c r="L127" s="64"/>
      <c r="O127" s="64"/>
      <c r="P127" s="64"/>
      <c r="Q127" s="64"/>
      <c r="T127" s="64"/>
      <c r="U127" s="64"/>
      <c r="V127" s="64"/>
      <c r="Y127" s="64"/>
      <c r="Z127" s="64"/>
      <c r="AA127" s="64"/>
      <c r="AF127" s="64"/>
    </row>
    <row r="128" spans="2:32" ht="12.75">
      <c r="B128" s="49"/>
      <c r="C128" s="48"/>
      <c r="D128" s="64"/>
      <c r="E128" s="64"/>
      <c r="F128" s="64"/>
      <c r="G128" s="64"/>
      <c r="J128" s="64"/>
      <c r="K128" s="64"/>
      <c r="L128" s="64"/>
      <c r="O128" s="64"/>
      <c r="P128" s="64"/>
      <c r="Q128" s="64"/>
      <c r="T128" s="64"/>
      <c r="U128" s="64"/>
      <c r="V128" s="64"/>
      <c r="Y128" s="64"/>
      <c r="Z128" s="64"/>
      <c r="AA128" s="64"/>
      <c r="AF128" s="64"/>
    </row>
    <row r="129" spans="2:32" ht="12.75">
      <c r="B129" s="49"/>
      <c r="C129" s="48"/>
      <c r="D129" s="64"/>
      <c r="E129" s="64"/>
      <c r="F129" s="64"/>
      <c r="G129" s="64"/>
      <c r="J129" s="64"/>
      <c r="K129" s="64"/>
      <c r="L129" s="64"/>
      <c r="O129" s="64"/>
      <c r="P129" s="64"/>
      <c r="Q129" s="64"/>
      <c r="T129" s="64"/>
      <c r="U129" s="64"/>
      <c r="V129" s="64"/>
      <c r="Y129" s="64"/>
      <c r="Z129" s="64"/>
      <c r="AA129" s="64"/>
      <c r="AF129" s="64"/>
    </row>
    <row r="130" spans="2:32" ht="12.75">
      <c r="B130" s="49"/>
      <c r="C130" s="48"/>
      <c r="D130" s="64"/>
      <c r="E130" s="64"/>
      <c r="F130" s="64"/>
      <c r="G130" s="64"/>
      <c r="J130" s="64"/>
      <c r="K130" s="64"/>
      <c r="L130" s="64"/>
      <c r="O130" s="64"/>
      <c r="P130" s="64"/>
      <c r="Q130" s="64"/>
      <c r="T130" s="64"/>
      <c r="U130" s="64"/>
      <c r="V130" s="64"/>
      <c r="Y130" s="64"/>
      <c r="Z130" s="64"/>
      <c r="AA130" s="64"/>
      <c r="AF130" s="64"/>
    </row>
    <row r="131" spans="2:32" ht="12.75">
      <c r="B131" s="49"/>
      <c r="C131" s="48"/>
      <c r="D131" s="64"/>
      <c r="E131" s="64"/>
      <c r="F131" s="64"/>
      <c r="G131" s="64"/>
      <c r="J131" s="64"/>
      <c r="K131" s="64"/>
      <c r="L131" s="64"/>
      <c r="O131" s="64"/>
      <c r="P131" s="64"/>
      <c r="Q131" s="64"/>
      <c r="T131" s="64"/>
      <c r="U131" s="64"/>
      <c r="V131" s="64"/>
      <c r="Y131" s="64"/>
      <c r="Z131" s="64"/>
      <c r="AA131" s="64"/>
      <c r="AF131" s="64"/>
    </row>
    <row r="132" spans="2:32" ht="12.75">
      <c r="B132" s="49"/>
      <c r="C132" s="48"/>
      <c r="D132" s="64"/>
      <c r="E132" s="64"/>
      <c r="F132" s="64"/>
      <c r="G132" s="64"/>
      <c r="J132" s="64"/>
      <c r="K132" s="64"/>
      <c r="L132" s="64"/>
      <c r="O132" s="64"/>
      <c r="P132" s="64"/>
      <c r="Q132" s="64"/>
      <c r="T132" s="64"/>
      <c r="U132" s="64"/>
      <c r="V132" s="64"/>
      <c r="Y132" s="64"/>
      <c r="Z132" s="64"/>
      <c r="AA132" s="64"/>
      <c r="AF132" s="64"/>
    </row>
    <row r="133" spans="2:32" ht="12.75">
      <c r="B133" s="49"/>
      <c r="C133" s="48"/>
      <c r="D133" s="64"/>
      <c r="E133" s="64"/>
      <c r="F133" s="64"/>
      <c r="G133" s="64"/>
      <c r="J133" s="64"/>
      <c r="K133" s="64"/>
      <c r="L133" s="64"/>
      <c r="O133" s="64"/>
      <c r="P133" s="64"/>
      <c r="Q133" s="64"/>
      <c r="T133" s="64"/>
      <c r="U133" s="64"/>
      <c r="V133" s="64"/>
      <c r="Y133" s="64"/>
      <c r="Z133" s="64"/>
      <c r="AA133" s="64"/>
      <c r="AF133" s="64"/>
    </row>
    <row r="134" spans="2:32" ht="12.75">
      <c r="B134" s="49"/>
      <c r="C134" s="48"/>
      <c r="D134" s="64"/>
      <c r="E134" s="64"/>
      <c r="F134" s="64"/>
      <c r="G134" s="64"/>
      <c r="J134" s="64"/>
      <c r="K134" s="64"/>
      <c r="L134" s="64"/>
      <c r="O134" s="64"/>
      <c r="P134" s="64"/>
      <c r="Q134" s="64"/>
      <c r="T134" s="64"/>
      <c r="U134" s="64"/>
      <c r="V134" s="64"/>
      <c r="Y134" s="64"/>
      <c r="Z134" s="64"/>
      <c r="AA134" s="64"/>
      <c r="AF134" s="64"/>
    </row>
    <row r="135" spans="2:32" ht="12.75">
      <c r="B135" s="49"/>
      <c r="C135" s="48"/>
      <c r="D135" s="64"/>
      <c r="E135" s="64"/>
      <c r="F135" s="64"/>
      <c r="G135" s="64"/>
      <c r="J135" s="64"/>
      <c r="K135" s="64"/>
      <c r="L135" s="64"/>
      <c r="O135" s="64"/>
      <c r="P135" s="64"/>
      <c r="Q135" s="64"/>
      <c r="T135" s="64"/>
      <c r="U135" s="64"/>
      <c r="V135" s="64"/>
      <c r="Y135" s="64"/>
      <c r="Z135" s="64"/>
      <c r="AA135" s="64"/>
      <c r="AF135" s="64"/>
    </row>
    <row r="136" spans="2:32" ht="12.75">
      <c r="B136" s="49"/>
      <c r="C136" s="48"/>
      <c r="D136" s="64"/>
      <c r="E136" s="64"/>
      <c r="F136" s="64"/>
      <c r="G136" s="64"/>
      <c r="J136" s="64"/>
      <c r="K136" s="64"/>
      <c r="L136" s="64"/>
      <c r="O136" s="64"/>
      <c r="P136" s="64"/>
      <c r="Q136" s="64"/>
      <c r="T136" s="64"/>
      <c r="U136" s="64"/>
      <c r="V136" s="64"/>
      <c r="Y136" s="64"/>
      <c r="Z136" s="64"/>
      <c r="AA136" s="64"/>
      <c r="AF136" s="64"/>
    </row>
    <row r="137" spans="2:32" ht="12.75">
      <c r="B137" s="49"/>
      <c r="C137" s="48"/>
      <c r="D137" s="64"/>
      <c r="E137" s="64"/>
      <c r="F137" s="64"/>
      <c r="G137" s="64"/>
      <c r="J137" s="64"/>
      <c r="K137" s="64"/>
      <c r="L137" s="64"/>
      <c r="O137" s="64"/>
      <c r="P137" s="64"/>
      <c r="Q137" s="64"/>
      <c r="T137" s="64"/>
      <c r="U137" s="64"/>
      <c r="V137" s="64"/>
      <c r="Y137" s="64"/>
      <c r="Z137" s="64"/>
      <c r="AA137" s="64"/>
      <c r="AF137" s="64"/>
    </row>
    <row r="138" spans="2:32" ht="12.75">
      <c r="B138" s="49"/>
      <c r="C138" s="48"/>
      <c r="D138" s="64"/>
      <c r="E138" s="64"/>
      <c r="F138" s="64"/>
      <c r="G138" s="64"/>
      <c r="J138" s="64"/>
      <c r="K138" s="64"/>
      <c r="L138" s="64"/>
      <c r="O138" s="64"/>
      <c r="P138" s="64"/>
      <c r="Q138" s="64"/>
      <c r="T138" s="64"/>
      <c r="U138" s="64"/>
      <c r="V138" s="64"/>
      <c r="Y138" s="64"/>
      <c r="Z138" s="64"/>
      <c r="AA138" s="64"/>
      <c r="AF138" s="64"/>
    </row>
    <row r="139" spans="2:32" ht="12.75">
      <c r="B139" s="49"/>
      <c r="C139" s="48"/>
      <c r="D139" s="64"/>
      <c r="E139" s="64"/>
      <c r="F139" s="64"/>
      <c r="G139" s="64"/>
      <c r="J139" s="64"/>
      <c r="K139" s="64"/>
      <c r="L139" s="64"/>
      <c r="O139" s="64"/>
      <c r="P139" s="64"/>
      <c r="Q139" s="64"/>
      <c r="T139" s="64"/>
      <c r="U139" s="64"/>
      <c r="V139" s="64"/>
      <c r="Y139" s="64"/>
      <c r="Z139" s="64"/>
      <c r="AA139" s="64"/>
      <c r="AF139" s="64"/>
    </row>
    <row r="140" spans="2:32" ht="12.75">
      <c r="B140" s="49"/>
      <c r="C140" s="48"/>
      <c r="D140" s="64"/>
      <c r="E140" s="64"/>
      <c r="F140" s="64"/>
      <c r="G140" s="64"/>
      <c r="J140" s="64"/>
      <c r="K140" s="64"/>
      <c r="L140" s="64"/>
      <c r="O140" s="64"/>
      <c r="P140" s="64"/>
      <c r="Q140" s="64"/>
      <c r="T140" s="64"/>
      <c r="U140" s="64"/>
      <c r="V140" s="64"/>
      <c r="Y140" s="64"/>
      <c r="Z140" s="64"/>
      <c r="AA140" s="64"/>
      <c r="AF140" s="64"/>
    </row>
    <row r="141" spans="2:32" ht="12.75">
      <c r="B141" s="49"/>
      <c r="C141" s="48"/>
      <c r="D141" s="64"/>
      <c r="E141" s="64"/>
      <c r="F141" s="64"/>
      <c r="G141" s="64"/>
      <c r="J141" s="64"/>
      <c r="K141" s="64"/>
      <c r="L141" s="64"/>
      <c r="O141" s="64"/>
      <c r="P141" s="64"/>
      <c r="Q141" s="64"/>
      <c r="T141" s="64"/>
      <c r="U141" s="64"/>
      <c r="V141" s="64"/>
      <c r="Y141" s="64"/>
      <c r="Z141" s="64"/>
      <c r="AA141" s="64"/>
      <c r="AF141" s="64"/>
    </row>
    <row r="142" spans="2:32" ht="12.75">
      <c r="B142" s="49"/>
      <c r="C142" s="48"/>
      <c r="D142" s="64"/>
      <c r="E142" s="64"/>
      <c r="F142" s="64"/>
      <c r="G142" s="64"/>
      <c r="J142" s="64"/>
      <c r="K142" s="64"/>
      <c r="L142" s="64"/>
      <c r="O142" s="64"/>
      <c r="P142" s="64"/>
      <c r="Q142" s="64"/>
      <c r="T142" s="64"/>
      <c r="U142" s="64"/>
      <c r="V142" s="64"/>
      <c r="Y142" s="64"/>
      <c r="Z142" s="64"/>
      <c r="AA142" s="64"/>
      <c r="AF142" s="64"/>
    </row>
    <row r="143" spans="2:32" ht="12.75">
      <c r="B143" s="49"/>
      <c r="C143" s="48"/>
      <c r="D143" s="64"/>
      <c r="E143" s="64"/>
      <c r="F143" s="64"/>
      <c r="G143" s="64"/>
      <c r="J143" s="64"/>
      <c r="K143" s="64"/>
      <c r="L143" s="64"/>
      <c r="O143" s="64"/>
      <c r="P143" s="64"/>
      <c r="Q143" s="64"/>
      <c r="T143" s="64"/>
      <c r="U143" s="64"/>
      <c r="V143" s="64"/>
      <c r="Y143" s="64"/>
      <c r="Z143" s="64"/>
      <c r="AA143" s="64"/>
      <c r="AF143" s="64"/>
    </row>
    <row r="144" spans="2:32" ht="12.75">
      <c r="B144" s="49"/>
      <c r="C144" s="48"/>
      <c r="D144" s="64"/>
      <c r="E144" s="64"/>
      <c r="F144" s="64"/>
      <c r="G144" s="64"/>
      <c r="J144" s="64"/>
      <c r="K144" s="64"/>
      <c r="L144" s="64"/>
      <c r="O144" s="64"/>
      <c r="P144" s="64"/>
      <c r="Q144" s="64"/>
      <c r="T144" s="64"/>
      <c r="U144" s="64"/>
      <c r="V144" s="64"/>
      <c r="Y144" s="64"/>
      <c r="Z144" s="64"/>
      <c r="AA144" s="64"/>
      <c r="AF144" s="64"/>
    </row>
    <row r="145" spans="2:32" ht="12.75">
      <c r="B145" s="49"/>
      <c r="C145" s="48"/>
      <c r="D145" s="64"/>
      <c r="E145" s="64"/>
      <c r="F145" s="64"/>
      <c r="G145" s="64"/>
      <c r="J145" s="64"/>
      <c r="K145" s="64"/>
      <c r="L145" s="64"/>
      <c r="O145" s="64"/>
      <c r="P145" s="64"/>
      <c r="Q145" s="64"/>
      <c r="T145" s="64"/>
      <c r="U145" s="64"/>
      <c r="V145" s="64"/>
      <c r="Y145" s="64"/>
      <c r="Z145" s="64"/>
      <c r="AA145" s="64"/>
      <c r="AF145" s="64"/>
    </row>
    <row r="146" spans="2:32" ht="12.75">
      <c r="B146" s="49"/>
      <c r="C146" s="48"/>
      <c r="D146" s="64"/>
      <c r="E146" s="64"/>
      <c r="F146" s="64"/>
      <c r="G146" s="64"/>
      <c r="J146" s="64"/>
      <c r="K146" s="64"/>
      <c r="L146" s="64"/>
      <c r="O146" s="64"/>
      <c r="P146" s="64"/>
      <c r="Q146" s="64"/>
      <c r="T146" s="64"/>
      <c r="U146" s="64"/>
      <c r="V146" s="64"/>
      <c r="Y146" s="64"/>
      <c r="Z146" s="64"/>
      <c r="AA146" s="64"/>
      <c r="AF146" s="64"/>
    </row>
    <row r="147" spans="2:32" ht="12.75">
      <c r="B147" s="49"/>
      <c r="C147" s="48"/>
      <c r="D147" s="64"/>
      <c r="E147" s="64"/>
      <c r="F147" s="64"/>
      <c r="G147" s="64"/>
      <c r="J147" s="64"/>
      <c r="K147" s="64"/>
      <c r="L147" s="64"/>
      <c r="O147" s="64"/>
      <c r="P147" s="64"/>
      <c r="Q147" s="64"/>
      <c r="T147" s="64"/>
      <c r="U147" s="64"/>
      <c r="V147" s="64"/>
      <c r="Y147" s="64"/>
      <c r="Z147" s="64"/>
      <c r="AA147" s="64"/>
      <c r="AF147" s="64"/>
    </row>
    <row r="148" spans="2:32" ht="12.75">
      <c r="B148" s="49"/>
      <c r="C148" s="48"/>
      <c r="D148" s="64"/>
      <c r="E148" s="64"/>
      <c r="F148" s="64"/>
      <c r="G148" s="64"/>
      <c r="J148" s="64"/>
      <c r="K148" s="64"/>
      <c r="L148" s="64"/>
      <c r="O148" s="64"/>
      <c r="P148" s="64"/>
      <c r="Q148" s="64"/>
      <c r="T148" s="64"/>
      <c r="U148" s="64"/>
      <c r="V148" s="64"/>
      <c r="Y148" s="64"/>
      <c r="Z148" s="64"/>
      <c r="AA148" s="64"/>
      <c r="AF148" s="64"/>
    </row>
    <row r="149" spans="2:32" ht="12.75">
      <c r="B149" s="49"/>
      <c r="C149" s="48"/>
      <c r="D149" s="64"/>
      <c r="E149" s="64"/>
      <c r="F149" s="64"/>
      <c r="G149" s="64"/>
      <c r="J149" s="64"/>
      <c r="K149" s="64"/>
      <c r="L149" s="64"/>
      <c r="O149" s="64"/>
      <c r="P149" s="64"/>
      <c r="Q149" s="64"/>
      <c r="T149" s="64"/>
      <c r="U149" s="64"/>
      <c r="V149" s="64"/>
      <c r="Y149" s="64"/>
      <c r="Z149" s="64"/>
      <c r="AA149" s="64"/>
      <c r="AF149" s="64"/>
    </row>
    <row r="150" spans="2:32" ht="12.75">
      <c r="B150" s="49"/>
      <c r="C150" s="48"/>
      <c r="D150" s="64"/>
      <c r="E150" s="64"/>
      <c r="F150" s="64"/>
      <c r="G150" s="64"/>
      <c r="J150" s="64"/>
      <c r="K150" s="64"/>
      <c r="L150" s="64"/>
      <c r="O150" s="64"/>
      <c r="P150" s="64"/>
      <c r="Q150" s="64"/>
      <c r="T150" s="64"/>
      <c r="U150" s="64"/>
      <c r="V150" s="64"/>
      <c r="Y150" s="64"/>
      <c r="Z150" s="64"/>
      <c r="AA150" s="64"/>
      <c r="AF150" s="64"/>
    </row>
    <row r="151" spans="2:32" ht="12.75">
      <c r="B151" s="49"/>
      <c r="C151" s="48"/>
      <c r="D151" s="64"/>
      <c r="E151" s="64"/>
      <c r="F151" s="64"/>
      <c r="G151" s="64"/>
      <c r="J151" s="64"/>
      <c r="K151" s="64"/>
      <c r="L151" s="64"/>
      <c r="O151" s="64"/>
      <c r="P151" s="64"/>
      <c r="Q151" s="64"/>
      <c r="T151" s="64"/>
      <c r="U151" s="64"/>
      <c r="V151" s="64"/>
      <c r="Y151" s="64"/>
      <c r="Z151" s="64"/>
      <c r="AA151" s="64"/>
      <c r="AF151" s="64"/>
    </row>
    <row r="152" spans="2:32" ht="12.75">
      <c r="B152" s="49"/>
      <c r="C152" s="48"/>
      <c r="D152" s="64"/>
      <c r="E152" s="64"/>
      <c r="F152" s="64"/>
      <c r="G152" s="64"/>
      <c r="J152" s="64"/>
      <c r="K152" s="64"/>
      <c r="L152" s="64"/>
      <c r="O152" s="64"/>
      <c r="P152" s="64"/>
      <c r="Q152" s="64"/>
      <c r="T152" s="64"/>
      <c r="U152" s="64"/>
      <c r="V152" s="64"/>
      <c r="Y152" s="64"/>
      <c r="Z152" s="64"/>
      <c r="AA152" s="64"/>
      <c r="AF152" s="64"/>
    </row>
    <row r="153" spans="2:32" ht="12.75">
      <c r="B153" s="49"/>
      <c r="C153" s="48"/>
      <c r="D153" s="64"/>
      <c r="E153" s="64"/>
      <c r="F153" s="64"/>
      <c r="G153" s="64"/>
      <c r="J153" s="64"/>
      <c r="K153" s="64"/>
      <c r="L153" s="64"/>
      <c r="O153" s="64"/>
      <c r="P153" s="64"/>
      <c r="Q153" s="64"/>
      <c r="T153" s="64"/>
      <c r="U153" s="64"/>
      <c r="V153" s="64"/>
      <c r="Y153" s="64"/>
      <c r="Z153" s="64"/>
      <c r="AA153" s="64"/>
      <c r="AF153" s="64"/>
    </row>
    <row r="154" spans="2:32" ht="12.75">
      <c r="B154" s="49"/>
      <c r="C154" s="48"/>
      <c r="D154" s="64"/>
      <c r="E154" s="64"/>
      <c r="F154" s="64"/>
      <c r="G154" s="64"/>
      <c r="J154" s="64"/>
      <c r="K154" s="64"/>
      <c r="L154" s="64"/>
      <c r="O154" s="64"/>
      <c r="P154" s="64"/>
      <c r="Q154" s="64"/>
      <c r="T154" s="64"/>
      <c r="U154" s="64"/>
      <c r="V154" s="64"/>
      <c r="Y154" s="64"/>
      <c r="Z154" s="64"/>
      <c r="AA154" s="64"/>
      <c r="AF154" s="64"/>
    </row>
    <row r="155" spans="2:32" ht="12.75">
      <c r="B155" s="49"/>
      <c r="C155" s="48"/>
      <c r="D155" s="64"/>
      <c r="E155" s="64"/>
      <c r="F155" s="64"/>
      <c r="G155" s="64"/>
      <c r="J155" s="64"/>
      <c r="K155" s="64"/>
      <c r="L155" s="64"/>
      <c r="O155" s="64"/>
      <c r="P155" s="64"/>
      <c r="Q155" s="64"/>
      <c r="T155" s="64"/>
      <c r="U155" s="64"/>
      <c r="V155" s="64"/>
      <c r="Y155" s="64"/>
      <c r="Z155" s="64"/>
      <c r="AA155" s="64"/>
      <c r="AF155" s="64"/>
    </row>
    <row r="156" spans="2:32" ht="12.75">
      <c r="B156" s="49"/>
      <c r="C156" s="48"/>
      <c r="D156" s="64"/>
      <c r="E156" s="64"/>
      <c r="F156" s="64"/>
      <c r="G156" s="64"/>
      <c r="J156" s="64"/>
      <c r="K156" s="64"/>
      <c r="L156" s="64"/>
      <c r="O156" s="64"/>
      <c r="P156" s="64"/>
      <c r="Q156" s="64"/>
      <c r="T156" s="64"/>
      <c r="U156" s="64"/>
      <c r="V156" s="64"/>
      <c r="Y156" s="64"/>
      <c r="Z156" s="64"/>
      <c r="AA156" s="64"/>
      <c r="AF156" s="64"/>
    </row>
    <row r="157" spans="2:32" ht="12.75">
      <c r="B157" s="49"/>
      <c r="C157" s="48"/>
      <c r="D157" s="64"/>
      <c r="E157" s="64"/>
      <c r="F157" s="64"/>
      <c r="G157" s="64"/>
      <c r="J157" s="64"/>
      <c r="K157" s="64"/>
      <c r="L157" s="64"/>
      <c r="O157" s="64"/>
      <c r="P157" s="64"/>
      <c r="Q157" s="64"/>
      <c r="T157" s="64"/>
      <c r="U157" s="64"/>
      <c r="V157" s="64"/>
      <c r="Y157" s="64"/>
      <c r="Z157" s="64"/>
      <c r="AA157" s="64"/>
      <c r="AF157" s="64"/>
    </row>
    <row r="158" spans="2:32" ht="12.75">
      <c r="B158" s="49"/>
      <c r="C158" s="48"/>
      <c r="D158" s="64"/>
      <c r="E158" s="64"/>
      <c r="F158" s="64"/>
      <c r="G158" s="64"/>
      <c r="J158" s="64"/>
      <c r="K158" s="64"/>
      <c r="L158" s="64"/>
      <c r="O158" s="64"/>
      <c r="P158" s="64"/>
      <c r="Q158" s="64"/>
      <c r="T158" s="64"/>
      <c r="U158" s="64"/>
      <c r="V158" s="64"/>
      <c r="Y158" s="64"/>
      <c r="Z158" s="64"/>
      <c r="AA158" s="64"/>
      <c r="AF158" s="64"/>
    </row>
    <row r="159" spans="2:32" ht="12.75">
      <c r="B159" s="49"/>
      <c r="C159" s="48"/>
      <c r="D159" s="64"/>
      <c r="E159" s="64"/>
      <c r="F159" s="64"/>
      <c r="G159" s="64"/>
      <c r="J159" s="64"/>
      <c r="K159" s="64"/>
      <c r="L159" s="64"/>
      <c r="O159" s="64"/>
      <c r="P159" s="64"/>
      <c r="Q159" s="64"/>
      <c r="T159" s="64"/>
      <c r="U159" s="64"/>
      <c r="V159" s="64"/>
      <c r="Y159" s="64"/>
      <c r="Z159" s="64"/>
      <c r="AA159" s="64"/>
      <c r="AF159" s="64"/>
    </row>
    <row r="160" spans="2:32" ht="12.75">
      <c r="B160" s="49"/>
      <c r="C160" s="48"/>
      <c r="D160" s="64"/>
      <c r="E160" s="64"/>
      <c r="F160" s="64"/>
      <c r="G160" s="64"/>
      <c r="J160" s="64"/>
      <c r="K160" s="64"/>
      <c r="L160" s="64"/>
      <c r="O160" s="64"/>
      <c r="P160" s="64"/>
      <c r="Q160" s="64"/>
      <c r="T160" s="64"/>
      <c r="U160" s="64"/>
      <c r="V160" s="64"/>
      <c r="Y160" s="64"/>
      <c r="Z160" s="64"/>
      <c r="AA160" s="64"/>
      <c r="AF160" s="64"/>
    </row>
    <row r="161" spans="2:32" ht="12.75">
      <c r="B161" s="49"/>
      <c r="C161" s="48"/>
      <c r="D161" s="64"/>
      <c r="E161" s="64"/>
      <c r="F161" s="64"/>
      <c r="G161" s="64"/>
      <c r="J161" s="64"/>
      <c r="K161" s="64"/>
      <c r="L161" s="64"/>
      <c r="O161" s="64"/>
      <c r="P161" s="64"/>
      <c r="Q161" s="64"/>
      <c r="T161" s="64"/>
      <c r="U161" s="64"/>
      <c r="V161" s="64"/>
      <c r="Y161" s="64"/>
      <c r="Z161" s="64"/>
      <c r="AA161" s="64"/>
      <c r="AF161" s="64"/>
    </row>
    <row r="162" spans="2:32" ht="12.75">
      <c r="B162" s="49"/>
      <c r="C162" s="48"/>
      <c r="D162" s="64"/>
      <c r="E162" s="64"/>
      <c r="F162" s="64"/>
      <c r="G162" s="64"/>
      <c r="J162" s="64"/>
      <c r="K162" s="64"/>
      <c r="L162" s="64"/>
      <c r="O162" s="64"/>
      <c r="P162" s="64"/>
      <c r="Q162" s="64"/>
      <c r="T162" s="64"/>
      <c r="U162" s="64"/>
      <c r="V162" s="64"/>
      <c r="Y162" s="64"/>
      <c r="Z162" s="64"/>
      <c r="AA162" s="64"/>
      <c r="AF162" s="64"/>
    </row>
    <row r="163" spans="2:32" ht="12.75">
      <c r="B163" s="49"/>
      <c r="C163" s="48"/>
      <c r="D163" s="64"/>
      <c r="E163" s="64"/>
      <c r="F163" s="64"/>
      <c r="G163" s="64"/>
      <c r="J163" s="64"/>
      <c r="K163" s="64"/>
      <c r="L163" s="64"/>
      <c r="O163" s="64"/>
      <c r="P163" s="64"/>
      <c r="Q163" s="64"/>
      <c r="T163" s="64"/>
      <c r="U163" s="64"/>
      <c r="V163" s="64"/>
      <c r="Y163" s="64"/>
      <c r="Z163" s="64"/>
      <c r="AA163" s="64"/>
      <c r="AF163" s="64"/>
    </row>
    <row r="164" spans="2:32" ht="12.75">
      <c r="B164" s="49"/>
      <c r="C164" s="48"/>
      <c r="D164" s="64"/>
      <c r="E164" s="64"/>
      <c r="F164" s="64"/>
      <c r="G164" s="64"/>
      <c r="J164" s="64"/>
      <c r="K164" s="64"/>
      <c r="L164" s="64"/>
      <c r="O164" s="64"/>
      <c r="P164" s="64"/>
      <c r="Q164" s="64"/>
      <c r="T164" s="64"/>
      <c r="U164" s="64"/>
      <c r="V164" s="64"/>
      <c r="Y164" s="64"/>
      <c r="Z164" s="64"/>
      <c r="AA164" s="64"/>
      <c r="AF164" s="64"/>
    </row>
    <row r="165" spans="2:32" ht="12.75">
      <c r="B165" s="49"/>
      <c r="C165" s="48"/>
      <c r="D165" s="64"/>
      <c r="E165" s="64"/>
      <c r="F165" s="64"/>
      <c r="G165" s="64"/>
      <c r="J165" s="64"/>
      <c r="K165" s="64"/>
      <c r="L165" s="64"/>
      <c r="O165" s="64"/>
      <c r="P165" s="64"/>
      <c r="Q165" s="64"/>
      <c r="T165" s="64"/>
      <c r="U165" s="64"/>
      <c r="V165" s="64"/>
      <c r="Y165" s="64"/>
      <c r="Z165" s="64"/>
      <c r="AA165" s="64"/>
      <c r="AF165" s="64"/>
    </row>
    <row r="166" spans="2:32" ht="12.75">
      <c r="B166" s="49"/>
      <c r="C166" s="48"/>
      <c r="D166" s="64"/>
      <c r="E166" s="64"/>
      <c r="F166" s="64"/>
      <c r="G166" s="64"/>
      <c r="J166" s="64"/>
      <c r="K166" s="64"/>
      <c r="L166" s="64"/>
      <c r="O166" s="64"/>
      <c r="P166" s="64"/>
      <c r="Q166" s="64"/>
      <c r="T166" s="64"/>
      <c r="U166" s="64"/>
      <c r="V166" s="64"/>
      <c r="Y166" s="64"/>
      <c r="Z166" s="64"/>
      <c r="AA166" s="64"/>
      <c r="AF166" s="64"/>
    </row>
    <row r="167" spans="2:32" ht="12.75">
      <c r="B167" s="49"/>
      <c r="C167" s="48"/>
      <c r="D167" s="64"/>
      <c r="E167" s="64"/>
      <c r="F167" s="64"/>
      <c r="G167" s="64"/>
      <c r="J167" s="64"/>
      <c r="K167" s="64"/>
      <c r="L167" s="64"/>
      <c r="O167" s="64"/>
      <c r="P167" s="64"/>
      <c r="Q167" s="64"/>
      <c r="T167" s="64"/>
      <c r="U167" s="64"/>
      <c r="V167" s="64"/>
      <c r="Y167" s="64"/>
      <c r="Z167" s="64"/>
      <c r="AA167" s="64"/>
      <c r="AF167" s="64"/>
    </row>
    <row r="168" spans="2:32" ht="12.75">
      <c r="B168" s="49"/>
      <c r="C168" s="48"/>
      <c r="D168" s="64"/>
      <c r="E168" s="64"/>
      <c r="F168" s="64"/>
      <c r="G168" s="64"/>
      <c r="J168" s="64"/>
      <c r="K168" s="64"/>
      <c r="L168" s="64"/>
      <c r="O168" s="64"/>
      <c r="P168" s="64"/>
      <c r="Q168" s="64"/>
      <c r="T168" s="64"/>
      <c r="U168" s="64"/>
      <c r="V168" s="64"/>
      <c r="Y168" s="64"/>
      <c r="Z168" s="64"/>
      <c r="AA168" s="64"/>
      <c r="AF168" s="64"/>
    </row>
    <row r="169" spans="2:32" ht="12.75">
      <c r="B169" s="49"/>
      <c r="C169" s="48"/>
      <c r="D169" s="64"/>
      <c r="E169" s="64"/>
      <c r="F169" s="64"/>
      <c r="G169" s="64"/>
      <c r="J169" s="64"/>
      <c r="K169" s="64"/>
      <c r="L169" s="64"/>
      <c r="O169" s="64"/>
      <c r="P169" s="64"/>
      <c r="Q169" s="64"/>
      <c r="T169" s="64"/>
      <c r="U169" s="64"/>
      <c r="V169" s="64"/>
      <c r="Y169" s="64"/>
      <c r="Z169" s="64"/>
      <c r="AA169" s="64"/>
      <c r="AF169" s="64"/>
    </row>
    <row r="170" spans="2:32" ht="12.75">
      <c r="B170" s="49"/>
      <c r="C170" s="48"/>
      <c r="D170" s="64"/>
      <c r="E170" s="64"/>
      <c r="F170" s="64"/>
      <c r="G170" s="64"/>
      <c r="J170" s="64"/>
      <c r="K170" s="64"/>
      <c r="L170" s="64"/>
      <c r="O170" s="64"/>
      <c r="P170" s="64"/>
      <c r="Q170" s="64"/>
      <c r="T170" s="64"/>
      <c r="U170" s="64"/>
      <c r="V170" s="64"/>
      <c r="Y170" s="64"/>
      <c r="Z170" s="64"/>
      <c r="AA170" s="64"/>
      <c r="AF170" s="64"/>
    </row>
    <row r="171" spans="2:32" ht="12.75">
      <c r="B171" s="49"/>
      <c r="C171" s="48"/>
      <c r="D171" s="64"/>
      <c r="E171" s="64"/>
      <c r="F171" s="64"/>
      <c r="G171" s="64"/>
      <c r="J171" s="64"/>
      <c r="K171" s="64"/>
      <c r="L171" s="64"/>
      <c r="O171" s="64"/>
      <c r="P171" s="64"/>
      <c r="Q171" s="64"/>
      <c r="T171" s="64"/>
      <c r="U171" s="64"/>
      <c r="V171" s="64"/>
      <c r="Y171" s="64"/>
      <c r="Z171" s="64"/>
      <c r="AA171" s="64"/>
      <c r="AF171" s="64"/>
    </row>
    <row r="172" spans="2:32" ht="12.75">
      <c r="B172" s="49"/>
      <c r="C172" s="48"/>
      <c r="D172" s="64"/>
      <c r="E172" s="64"/>
      <c r="F172" s="64"/>
      <c r="G172" s="64"/>
      <c r="J172" s="64"/>
      <c r="K172" s="64"/>
      <c r="L172" s="64"/>
      <c r="O172" s="64"/>
      <c r="P172" s="64"/>
      <c r="Q172" s="64"/>
      <c r="T172" s="64"/>
      <c r="U172" s="64"/>
      <c r="V172" s="64"/>
      <c r="Y172" s="64"/>
      <c r="Z172" s="64"/>
      <c r="AA172" s="64"/>
      <c r="AF172" s="64"/>
    </row>
    <row r="173" spans="2:32" ht="12.75">
      <c r="B173" s="49"/>
      <c r="C173" s="48"/>
      <c r="D173" s="64"/>
      <c r="E173" s="64"/>
      <c r="F173" s="64"/>
      <c r="G173" s="64"/>
      <c r="J173" s="64"/>
      <c r="K173" s="64"/>
      <c r="L173" s="64"/>
      <c r="O173" s="64"/>
      <c r="P173" s="64"/>
      <c r="Q173" s="64"/>
      <c r="T173" s="64"/>
      <c r="U173" s="64"/>
      <c r="V173" s="64"/>
      <c r="Y173" s="64"/>
      <c r="Z173" s="64"/>
      <c r="AA173" s="64"/>
      <c r="AF173" s="64"/>
    </row>
    <row r="174" spans="2:32" ht="12.75">
      <c r="B174" s="49"/>
      <c r="C174" s="48"/>
      <c r="D174" s="64"/>
      <c r="E174" s="64"/>
      <c r="F174" s="64"/>
      <c r="G174" s="64"/>
      <c r="J174" s="64"/>
      <c r="K174" s="64"/>
      <c r="L174" s="64"/>
      <c r="O174" s="64"/>
      <c r="P174" s="64"/>
      <c r="Q174" s="64"/>
      <c r="T174" s="64"/>
      <c r="U174" s="64"/>
      <c r="V174" s="64"/>
      <c r="Y174" s="64"/>
      <c r="Z174" s="64"/>
      <c r="AA174" s="64"/>
      <c r="AF174" s="64"/>
    </row>
    <row r="175" spans="2:32" ht="12.75">
      <c r="B175" s="49"/>
      <c r="C175" s="48"/>
      <c r="D175" s="64"/>
      <c r="E175" s="64"/>
      <c r="F175" s="64"/>
      <c r="G175" s="64"/>
      <c r="J175" s="64"/>
      <c r="K175" s="64"/>
      <c r="L175" s="64"/>
      <c r="O175" s="64"/>
      <c r="P175" s="64"/>
      <c r="Q175" s="64"/>
      <c r="T175" s="64"/>
      <c r="U175" s="64"/>
      <c r="V175" s="64"/>
      <c r="Y175" s="64"/>
      <c r="Z175" s="64"/>
      <c r="AA175" s="64"/>
      <c r="AF175" s="64"/>
    </row>
    <row r="176" spans="2:32" ht="12.75">
      <c r="B176" s="49"/>
      <c r="C176" s="48"/>
      <c r="D176" s="64"/>
      <c r="E176" s="64"/>
      <c r="F176" s="64"/>
      <c r="G176" s="64"/>
      <c r="J176" s="64"/>
      <c r="K176" s="64"/>
      <c r="L176" s="64"/>
      <c r="O176" s="64"/>
      <c r="P176" s="64"/>
      <c r="Q176" s="64"/>
      <c r="T176" s="64"/>
      <c r="U176" s="64"/>
      <c r="V176" s="64"/>
      <c r="Y176" s="64"/>
      <c r="Z176" s="64"/>
      <c r="AA176" s="64"/>
      <c r="AF176" s="64"/>
    </row>
    <row r="177" spans="2:32" ht="12.75">
      <c r="B177" s="49"/>
      <c r="C177" s="48"/>
      <c r="D177" s="64"/>
      <c r="E177" s="64"/>
      <c r="F177" s="64"/>
      <c r="G177" s="64"/>
      <c r="J177" s="64"/>
      <c r="K177" s="64"/>
      <c r="L177" s="64"/>
      <c r="O177" s="64"/>
      <c r="P177" s="64"/>
      <c r="Q177" s="64"/>
      <c r="T177" s="64"/>
      <c r="U177" s="64"/>
      <c r="V177" s="64"/>
      <c r="Y177" s="64"/>
      <c r="Z177" s="64"/>
      <c r="AA177" s="64"/>
      <c r="AF177" s="64"/>
    </row>
    <row r="178" spans="2:32" ht="12.75">
      <c r="B178" s="49"/>
      <c r="C178" s="48"/>
      <c r="D178" s="64"/>
      <c r="E178" s="64"/>
      <c r="F178" s="64"/>
      <c r="G178" s="64"/>
      <c r="J178" s="64"/>
      <c r="K178" s="64"/>
      <c r="L178" s="64"/>
      <c r="O178" s="64"/>
      <c r="P178" s="64"/>
      <c r="Q178" s="64"/>
      <c r="T178" s="64"/>
      <c r="U178" s="64"/>
      <c r="V178" s="64"/>
      <c r="Y178" s="64"/>
      <c r="Z178" s="64"/>
      <c r="AA178" s="64"/>
      <c r="AF178" s="64"/>
    </row>
    <row r="179" spans="2:32" ht="12.75">
      <c r="B179" s="49"/>
      <c r="C179" s="48"/>
      <c r="D179" s="64"/>
      <c r="E179" s="64"/>
      <c r="F179" s="64"/>
      <c r="G179" s="64"/>
      <c r="J179" s="64"/>
      <c r="K179" s="64"/>
      <c r="L179" s="64"/>
      <c r="O179" s="64"/>
      <c r="P179" s="64"/>
      <c r="Q179" s="64"/>
      <c r="T179" s="64"/>
      <c r="U179" s="64"/>
      <c r="V179" s="64"/>
      <c r="Y179" s="64"/>
      <c r="Z179" s="64"/>
      <c r="AA179" s="64"/>
      <c r="AF179" s="64"/>
    </row>
    <row r="180" spans="2:32" ht="12.75">
      <c r="B180" s="49"/>
      <c r="C180" s="48"/>
      <c r="D180" s="64"/>
      <c r="E180" s="64"/>
      <c r="F180" s="64"/>
      <c r="G180" s="64"/>
      <c r="J180" s="64"/>
      <c r="K180" s="64"/>
      <c r="L180" s="64"/>
      <c r="O180" s="64"/>
      <c r="P180" s="64"/>
      <c r="Q180" s="64"/>
      <c r="T180" s="64"/>
      <c r="U180" s="64"/>
      <c r="V180" s="64"/>
      <c r="Y180" s="64"/>
      <c r="Z180" s="64"/>
      <c r="AA180" s="64"/>
      <c r="AF180" s="64"/>
    </row>
    <row r="181" spans="2:32" ht="12.75">
      <c r="B181" s="49"/>
      <c r="C181" s="48"/>
      <c r="D181" s="64"/>
      <c r="E181" s="64"/>
      <c r="F181" s="64"/>
      <c r="G181" s="64"/>
      <c r="J181" s="64"/>
      <c r="K181" s="64"/>
      <c r="L181" s="64"/>
      <c r="O181" s="64"/>
      <c r="P181" s="64"/>
      <c r="Q181" s="64"/>
      <c r="T181" s="64"/>
      <c r="U181" s="64"/>
      <c r="V181" s="64"/>
      <c r="Y181" s="64"/>
      <c r="Z181" s="64"/>
      <c r="AA181" s="64"/>
      <c r="AF181" s="64"/>
    </row>
    <row r="182" spans="2:32" ht="12.75">
      <c r="B182" s="49"/>
      <c r="C182" s="48"/>
      <c r="D182" s="64"/>
      <c r="E182" s="64"/>
      <c r="F182" s="64"/>
      <c r="G182" s="64"/>
      <c r="J182" s="64"/>
      <c r="K182" s="64"/>
      <c r="L182" s="64"/>
      <c r="O182" s="64"/>
      <c r="P182" s="64"/>
      <c r="Q182" s="64"/>
      <c r="T182" s="64"/>
      <c r="U182" s="64"/>
      <c r="V182" s="64"/>
      <c r="Y182" s="64"/>
      <c r="Z182" s="64"/>
      <c r="AA182" s="64"/>
      <c r="AF182" s="64"/>
    </row>
    <row r="183" spans="2:32" ht="12.75">
      <c r="B183" s="49"/>
      <c r="C183" s="48"/>
      <c r="D183" s="64"/>
      <c r="E183" s="64"/>
      <c r="F183" s="64"/>
      <c r="G183" s="64"/>
      <c r="J183" s="64"/>
      <c r="K183" s="64"/>
      <c r="L183" s="64"/>
      <c r="O183" s="64"/>
      <c r="P183" s="64"/>
      <c r="Q183" s="64"/>
      <c r="T183" s="64"/>
      <c r="U183" s="64"/>
      <c r="V183" s="64"/>
      <c r="Y183" s="64"/>
      <c r="Z183" s="64"/>
      <c r="AA183" s="64"/>
      <c r="AF183" s="64"/>
    </row>
    <row r="184" spans="2:32" ht="12.75">
      <c r="B184" s="49"/>
      <c r="C184" s="48"/>
      <c r="D184" s="64"/>
      <c r="E184" s="64"/>
      <c r="F184" s="64"/>
      <c r="G184" s="64"/>
      <c r="J184" s="64"/>
      <c r="K184" s="64"/>
      <c r="L184" s="64"/>
      <c r="O184" s="64"/>
      <c r="P184" s="64"/>
      <c r="Q184" s="64"/>
      <c r="T184" s="64"/>
      <c r="U184" s="64"/>
      <c r="V184" s="64"/>
      <c r="Y184" s="64"/>
      <c r="Z184" s="64"/>
      <c r="AA184" s="64"/>
      <c r="AF184" s="64"/>
    </row>
    <row r="185" spans="2:32" ht="12.75">
      <c r="B185" s="49"/>
      <c r="C185" s="48"/>
      <c r="D185" s="64"/>
      <c r="E185" s="64"/>
      <c r="F185" s="64"/>
      <c r="G185" s="64"/>
      <c r="J185" s="64"/>
      <c r="K185" s="64"/>
      <c r="L185" s="64"/>
      <c r="O185" s="64"/>
      <c r="P185" s="64"/>
      <c r="Q185" s="64"/>
      <c r="T185" s="64"/>
      <c r="U185" s="64"/>
      <c r="V185" s="64"/>
      <c r="Y185" s="64"/>
      <c r="Z185" s="64"/>
      <c r="AA185" s="64"/>
      <c r="AF185" s="64"/>
    </row>
    <row r="186" spans="2:32" ht="12.75">
      <c r="B186" s="49"/>
      <c r="C186" s="48"/>
      <c r="D186" s="64"/>
      <c r="E186" s="64"/>
      <c r="F186" s="64"/>
      <c r="G186" s="64"/>
      <c r="J186" s="64"/>
      <c r="K186" s="64"/>
      <c r="L186" s="64"/>
      <c r="O186" s="64"/>
      <c r="P186" s="64"/>
      <c r="Q186" s="64"/>
      <c r="T186" s="64"/>
      <c r="U186" s="64"/>
      <c r="V186" s="64"/>
      <c r="Y186" s="64"/>
      <c r="Z186" s="64"/>
      <c r="AA186" s="64"/>
      <c r="AF186" s="64"/>
    </row>
    <row r="187" spans="2:32" ht="12.75">
      <c r="B187" s="49"/>
      <c r="C187" s="48"/>
      <c r="D187" s="64"/>
      <c r="E187" s="64"/>
      <c r="F187" s="64"/>
      <c r="G187" s="64"/>
      <c r="J187" s="64"/>
      <c r="K187" s="64"/>
      <c r="L187" s="64"/>
      <c r="O187" s="64"/>
      <c r="P187" s="64"/>
      <c r="Q187" s="64"/>
      <c r="T187" s="64"/>
      <c r="U187" s="64"/>
      <c r="V187" s="64"/>
      <c r="Y187" s="64"/>
      <c r="Z187" s="64"/>
      <c r="AA187" s="64"/>
      <c r="AF187" s="64"/>
    </row>
    <row r="188" spans="2:32" ht="12.75">
      <c r="B188" s="49"/>
      <c r="C188" s="48"/>
      <c r="D188" s="64"/>
      <c r="E188" s="64"/>
      <c r="F188" s="64"/>
      <c r="G188" s="64"/>
      <c r="J188" s="64"/>
      <c r="K188" s="64"/>
      <c r="L188" s="64"/>
      <c r="O188" s="64"/>
      <c r="P188" s="64"/>
      <c r="Q188" s="64"/>
      <c r="T188" s="64"/>
      <c r="U188" s="64"/>
      <c r="V188" s="64"/>
      <c r="Y188" s="64"/>
      <c r="Z188" s="64"/>
      <c r="AA188" s="64"/>
      <c r="AF188" s="64"/>
    </row>
    <row r="189" spans="2:32" ht="12.75">
      <c r="B189" s="49"/>
      <c r="C189" s="48"/>
      <c r="D189" s="64"/>
      <c r="E189" s="64"/>
      <c r="F189" s="64"/>
      <c r="G189" s="64"/>
      <c r="J189" s="64"/>
      <c r="K189" s="64"/>
      <c r="L189" s="64"/>
      <c r="O189" s="64"/>
      <c r="P189" s="64"/>
      <c r="Q189" s="64"/>
      <c r="T189" s="64"/>
      <c r="U189" s="64"/>
      <c r="V189" s="64"/>
      <c r="Y189" s="64"/>
      <c r="Z189" s="64"/>
      <c r="AA189" s="64"/>
      <c r="AF189" s="64"/>
    </row>
    <row r="190" spans="2:32" ht="12.75">
      <c r="B190" s="49"/>
      <c r="C190" s="48"/>
      <c r="D190" s="64"/>
      <c r="E190" s="64"/>
      <c r="F190" s="64"/>
      <c r="G190" s="64"/>
      <c r="J190" s="64"/>
      <c r="K190" s="64"/>
      <c r="L190" s="64"/>
      <c r="O190" s="64"/>
      <c r="P190" s="64"/>
      <c r="Q190" s="64"/>
      <c r="T190" s="64"/>
      <c r="U190" s="64"/>
      <c r="V190" s="64"/>
      <c r="Y190" s="64"/>
      <c r="Z190" s="64"/>
      <c r="AA190" s="64"/>
      <c r="AF190" s="64"/>
    </row>
    <row r="191" spans="2:32" ht="12.75">
      <c r="B191" s="49"/>
      <c r="C191" s="48"/>
      <c r="D191" s="64"/>
      <c r="E191" s="64"/>
      <c r="F191" s="64"/>
      <c r="G191" s="64"/>
      <c r="J191" s="64"/>
      <c r="K191" s="64"/>
      <c r="L191" s="64"/>
      <c r="O191" s="64"/>
      <c r="P191" s="64"/>
      <c r="Q191" s="64"/>
      <c r="T191" s="64"/>
      <c r="U191" s="64"/>
      <c r="V191" s="64"/>
      <c r="Y191" s="64"/>
      <c r="Z191" s="64"/>
      <c r="AA191" s="64"/>
      <c r="AF191" s="64"/>
    </row>
    <row r="192" spans="2:32" ht="12.75">
      <c r="B192" s="49"/>
      <c r="C192" s="48"/>
      <c r="D192" s="64"/>
      <c r="E192" s="64"/>
      <c r="F192" s="64"/>
      <c r="G192" s="64"/>
      <c r="J192" s="64"/>
      <c r="K192" s="64"/>
      <c r="L192" s="64"/>
      <c r="O192" s="64"/>
      <c r="P192" s="64"/>
      <c r="Q192" s="64"/>
      <c r="T192" s="64"/>
      <c r="U192" s="64"/>
      <c r="V192" s="64"/>
      <c r="Y192" s="64"/>
      <c r="Z192" s="64"/>
      <c r="AA192" s="64"/>
      <c r="AF192" s="64"/>
    </row>
    <row r="193" spans="2:32" ht="12.75">
      <c r="B193" s="49"/>
      <c r="C193" s="48"/>
      <c r="D193" s="64"/>
      <c r="E193" s="64"/>
      <c r="F193" s="64"/>
      <c r="G193" s="64"/>
      <c r="J193" s="64"/>
      <c r="K193" s="64"/>
      <c r="L193" s="64"/>
      <c r="O193" s="64"/>
      <c r="P193" s="64"/>
      <c r="Q193" s="64"/>
      <c r="T193" s="64"/>
      <c r="U193" s="64"/>
      <c r="V193" s="64"/>
      <c r="Y193" s="64"/>
      <c r="Z193" s="64"/>
      <c r="AA193" s="64"/>
      <c r="AF193" s="64"/>
    </row>
    <row r="194" spans="2:32" ht="12.75">
      <c r="B194" s="49"/>
      <c r="C194" s="48"/>
      <c r="D194" s="64"/>
      <c r="E194" s="64"/>
      <c r="F194" s="64"/>
      <c r="G194" s="64"/>
      <c r="J194" s="64"/>
      <c r="K194" s="64"/>
      <c r="L194" s="64"/>
      <c r="O194" s="64"/>
      <c r="P194" s="64"/>
      <c r="Q194" s="64"/>
      <c r="T194" s="64"/>
      <c r="U194" s="64"/>
      <c r="V194" s="64"/>
      <c r="Y194" s="64"/>
      <c r="Z194" s="64"/>
      <c r="AA194" s="64"/>
      <c r="AF194" s="64"/>
    </row>
    <row r="195" spans="2:32" ht="12.75">
      <c r="B195" s="49"/>
      <c r="C195" s="48"/>
      <c r="D195" s="64"/>
      <c r="E195" s="64"/>
      <c r="F195" s="64"/>
      <c r="G195" s="64"/>
      <c r="J195" s="64"/>
      <c r="K195" s="64"/>
      <c r="L195" s="64"/>
      <c r="O195" s="64"/>
      <c r="P195" s="64"/>
      <c r="Q195" s="64"/>
      <c r="T195" s="64"/>
      <c r="U195" s="64"/>
      <c r="V195" s="64"/>
      <c r="Y195" s="64"/>
      <c r="Z195" s="64"/>
      <c r="AA195" s="64"/>
      <c r="AF195" s="64"/>
    </row>
    <row r="196" spans="2:32" ht="12.75">
      <c r="B196" s="49"/>
      <c r="C196" s="48"/>
      <c r="D196" s="64"/>
      <c r="E196" s="64"/>
      <c r="F196" s="64"/>
      <c r="G196" s="64"/>
      <c r="J196" s="64"/>
      <c r="K196" s="64"/>
      <c r="L196" s="64"/>
      <c r="O196" s="64"/>
      <c r="P196" s="64"/>
      <c r="Q196" s="64"/>
      <c r="T196" s="64"/>
      <c r="U196" s="64"/>
      <c r="V196" s="64"/>
      <c r="Y196" s="64"/>
      <c r="Z196" s="64"/>
      <c r="AA196" s="64"/>
      <c r="AF196" s="64"/>
    </row>
    <row r="197" spans="2:32" ht="12.75">
      <c r="B197" s="49"/>
      <c r="C197" s="48"/>
      <c r="D197" s="64"/>
      <c r="E197" s="64"/>
      <c r="F197" s="64"/>
      <c r="G197" s="64"/>
      <c r="J197" s="64"/>
      <c r="K197" s="64"/>
      <c r="L197" s="64"/>
      <c r="O197" s="64"/>
      <c r="P197" s="64"/>
      <c r="Q197" s="64"/>
      <c r="T197" s="64"/>
      <c r="U197" s="64"/>
      <c r="V197" s="64"/>
      <c r="Y197" s="64"/>
      <c r="Z197" s="64"/>
      <c r="AA197" s="64"/>
      <c r="AF197" s="64"/>
    </row>
    <row r="198" spans="2:32" ht="12.75">
      <c r="B198" s="49"/>
      <c r="C198" s="48"/>
      <c r="D198" s="64"/>
      <c r="E198" s="64"/>
      <c r="F198" s="64"/>
      <c r="G198" s="64"/>
      <c r="J198" s="64"/>
      <c r="K198" s="64"/>
      <c r="L198" s="64"/>
      <c r="O198" s="64"/>
      <c r="P198" s="64"/>
      <c r="Q198" s="64"/>
      <c r="T198" s="64"/>
      <c r="U198" s="64"/>
      <c r="V198" s="64"/>
      <c r="Y198" s="64"/>
      <c r="Z198" s="64"/>
      <c r="AA198" s="64"/>
      <c r="AF198" s="64"/>
    </row>
    <row r="199" spans="2:32" ht="12.75">
      <c r="B199" s="49"/>
      <c r="C199" s="48"/>
      <c r="D199" s="64"/>
      <c r="E199" s="64"/>
      <c r="F199" s="64"/>
      <c r="G199" s="64"/>
      <c r="J199" s="64"/>
      <c r="K199" s="64"/>
      <c r="L199" s="64"/>
      <c r="O199" s="64"/>
      <c r="P199" s="64"/>
      <c r="Q199" s="64"/>
      <c r="T199" s="64"/>
      <c r="U199" s="64"/>
      <c r="V199" s="64"/>
      <c r="Y199" s="64"/>
      <c r="Z199" s="64"/>
      <c r="AA199" s="64"/>
      <c r="AF199" s="64"/>
    </row>
    <row r="200" spans="2:32" ht="12.75">
      <c r="B200" s="49"/>
      <c r="C200" s="48"/>
      <c r="D200" s="64"/>
      <c r="E200" s="64"/>
      <c r="F200" s="64"/>
      <c r="G200" s="64"/>
      <c r="J200" s="64"/>
      <c r="K200" s="64"/>
      <c r="L200" s="64"/>
      <c r="O200" s="64"/>
      <c r="P200" s="64"/>
      <c r="Q200" s="64"/>
      <c r="T200" s="64"/>
      <c r="U200" s="64"/>
      <c r="V200" s="64"/>
      <c r="Y200" s="64"/>
      <c r="Z200" s="64"/>
      <c r="AA200" s="64"/>
      <c r="AF200" s="64"/>
    </row>
    <row r="201" spans="2:32" ht="12.75">
      <c r="B201" s="49"/>
      <c r="C201" s="48"/>
      <c r="D201" s="64"/>
      <c r="E201" s="64"/>
      <c r="F201" s="64"/>
      <c r="G201" s="64"/>
      <c r="J201" s="64"/>
      <c r="K201" s="64"/>
      <c r="L201" s="64"/>
      <c r="O201" s="64"/>
      <c r="P201" s="64"/>
      <c r="Q201" s="64"/>
      <c r="T201" s="64"/>
      <c r="U201" s="64"/>
      <c r="V201" s="64"/>
      <c r="Y201" s="64"/>
      <c r="Z201" s="64"/>
      <c r="AA201" s="64"/>
      <c r="AF201" s="64"/>
    </row>
    <row r="202" spans="2:32" ht="12.75">
      <c r="B202" s="49"/>
      <c r="C202" s="48"/>
      <c r="D202" s="64"/>
      <c r="E202" s="64"/>
      <c r="F202" s="64"/>
      <c r="G202" s="64"/>
      <c r="J202" s="64"/>
      <c r="K202" s="64"/>
      <c r="L202" s="64"/>
      <c r="O202" s="64"/>
      <c r="P202" s="64"/>
      <c r="Q202" s="64"/>
      <c r="T202" s="64"/>
      <c r="U202" s="64"/>
      <c r="V202" s="64"/>
      <c r="AA202" s="64"/>
      <c r="AF202" s="64"/>
    </row>
    <row r="203" spans="2:32" ht="12.75">
      <c r="B203" s="49"/>
      <c r="C203" s="48"/>
      <c r="D203" s="64"/>
      <c r="E203" s="64"/>
      <c r="F203" s="64"/>
      <c r="G203" s="64"/>
      <c r="J203" s="64"/>
      <c r="K203" s="64"/>
      <c r="L203" s="64"/>
      <c r="O203" s="64"/>
      <c r="P203" s="64"/>
      <c r="Q203" s="64"/>
      <c r="T203" s="64"/>
      <c r="U203" s="64"/>
      <c r="V203" s="64"/>
      <c r="AA203" s="64"/>
      <c r="AF203" s="64"/>
    </row>
    <row r="204" spans="2:32" ht="12.75">
      <c r="B204" s="49"/>
      <c r="C204" s="48"/>
      <c r="D204" s="64"/>
      <c r="E204" s="64"/>
      <c r="F204" s="64"/>
      <c r="G204" s="64"/>
      <c r="J204" s="64"/>
      <c r="K204" s="64"/>
      <c r="L204" s="64"/>
      <c r="O204" s="64"/>
      <c r="P204" s="64"/>
      <c r="Q204" s="64"/>
      <c r="T204" s="64"/>
      <c r="U204" s="64"/>
      <c r="V204" s="64"/>
      <c r="AA204" s="64"/>
      <c r="AF204" s="64"/>
    </row>
    <row r="205" ht="12.75">
      <c r="AF205" s="119"/>
    </row>
    <row r="206" ht="12.75">
      <c r="AF206" s="119"/>
    </row>
    <row r="207" ht="12.75">
      <c r="AF207" s="119"/>
    </row>
    <row r="208" ht="12.75">
      <c r="AF208" s="119"/>
    </row>
    <row r="209" ht="12.75">
      <c r="AF209" s="119"/>
    </row>
    <row r="210" ht="12.75">
      <c r="AF210" s="119"/>
    </row>
    <row r="211" ht="12.75">
      <c r="AF211" s="119"/>
    </row>
    <row r="212" ht="12.75">
      <c r="AF212" s="119"/>
    </row>
    <row r="213" ht="12.75">
      <c r="AF213" s="119"/>
    </row>
    <row r="214" ht="12.75">
      <c r="AF214" s="119"/>
    </row>
    <row r="215" ht="12.75">
      <c r="AF215" s="119"/>
    </row>
    <row r="216" ht="12.75">
      <c r="AF216" s="119"/>
    </row>
    <row r="217" ht="12.75">
      <c r="AF217" s="119"/>
    </row>
    <row r="218" ht="12.75">
      <c r="AF218" s="119"/>
    </row>
    <row r="219" ht="12.75">
      <c r="AF219" s="119"/>
    </row>
    <row r="220" ht="12.75">
      <c r="AF220" s="119"/>
    </row>
    <row r="221" ht="12.75">
      <c r="AF221" s="119"/>
    </row>
    <row r="222" ht="12.75">
      <c r="AF222" s="119"/>
    </row>
    <row r="223" ht="12.75">
      <c r="AF223" s="119"/>
    </row>
    <row r="224" ht="12.75">
      <c r="AF224" s="119"/>
    </row>
    <row r="225" ht="12.75">
      <c r="AF225" s="119"/>
    </row>
    <row r="226" ht="12.75">
      <c r="AF226" s="119"/>
    </row>
    <row r="227" ht="12.75">
      <c r="AF227" s="119"/>
    </row>
    <row r="228" ht="12.75">
      <c r="AF228" s="119"/>
    </row>
    <row r="229" ht="12.75">
      <c r="AF229" s="119"/>
    </row>
    <row r="230" ht="12.75">
      <c r="AF230" s="119"/>
    </row>
    <row r="231" ht="12.75">
      <c r="AF231" s="119"/>
    </row>
    <row r="232" ht="12.75">
      <c r="AF232" s="119"/>
    </row>
    <row r="233" ht="12.75">
      <c r="AF233" s="119"/>
    </row>
    <row r="234" ht="12.75">
      <c r="AF234" s="119"/>
    </row>
    <row r="235" ht="12.75">
      <c r="AF235" s="119"/>
    </row>
    <row r="236" ht="12.75">
      <c r="AF236" s="119"/>
    </row>
    <row r="237" ht="12.75">
      <c r="AF237" s="119"/>
    </row>
    <row r="238" ht="12.75">
      <c r="AF238" s="119"/>
    </row>
    <row r="239" ht="12.75">
      <c r="AF239" s="119"/>
    </row>
    <row r="240" ht="12.75">
      <c r="AF240" s="119"/>
    </row>
    <row r="241" ht="12.75">
      <c r="AF241" s="119"/>
    </row>
    <row r="242" ht="12.75">
      <c r="AF242" s="119"/>
    </row>
    <row r="243" ht="12.75">
      <c r="AF243" s="119"/>
    </row>
    <row r="244" ht="12.75">
      <c r="AF244" s="119"/>
    </row>
    <row r="245" ht="12.75">
      <c r="AF245" s="119"/>
    </row>
    <row r="246" ht="12.75">
      <c r="AF246" s="119"/>
    </row>
    <row r="247" ht="12.75">
      <c r="AF247" s="119"/>
    </row>
    <row r="248" ht="12.75">
      <c r="AF248" s="119"/>
    </row>
    <row r="249" ht="12.75">
      <c r="AF249" s="119"/>
    </row>
    <row r="250" ht="12.75">
      <c r="AF250" s="119"/>
    </row>
    <row r="251" ht="12.75">
      <c r="AF251" s="119"/>
    </row>
    <row r="252" ht="12.75">
      <c r="AF252" s="119"/>
    </row>
    <row r="253" ht="12.75">
      <c r="AF253" s="119"/>
    </row>
    <row r="254" ht="12.75">
      <c r="AF254" s="119"/>
    </row>
    <row r="255" ht="12.75">
      <c r="AF255" s="119"/>
    </row>
    <row r="256" ht="12.75">
      <c r="AF256" s="119"/>
    </row>
    <row r="257" ht="12.75">
      <c r="AF257" s="119"/>
    </row>
    <row r="258" ht="12.75">
      <c r="AF258" s="119"/>
    </row>
    <row r="259" ht="12.75">
      <c r="AF259" s="119"/>
    </row>
    <row r="260" ht="12.75">
      <c r="AF260" s="119"/>
    </row>
    <row r="261" ht="12.75">
      <c r="AF261" s="119"/>
    </row>
    <row r="262" ht="12.75">
      <c r="AF262" s="119"/>
    </row>
    <row r="263" ht="12.75">
      <c r="AF263" s="119"/>
    </row>
    <row r="264" ht="12.75">
      <c r="AF264" s="119"/>
    </row>
    <row r="265" ht="12.75">
      <c r="AF265" s="119"/>
    </row>
    <row r="266" ht="12.75">
      <c r="AF266" s="119"/>
    </row>
    <row r="267" ht="12.75">
      <c r="AF267" s="119"/>
    </row>
    <row r="268" ht="12.75">
      <c r="AF268" s="119"/>
    </row>
    <row r="269" ht="12.75">
      <c r="AF269" s="119"/>
    </row>
    <row r="270" ht="12.75">
      <c r="AF270" s="119"/>
    </row>
    <row r="271" ht="12.75">
      <c r="AF271" s="119"/>
    </row>
    <row r="272" ht="12.75">
      <c r="AF272" s="119"/>
    </row>
    <row r="273" ht="12.75">
      <c r="AF273" s="119"/>
    </row>
    <row r="274" ht="12.75">
      <c r="AF274" s="119"/>
    </row>
    <row r="275" ht="12.75">
      <c r="AF275" s="119"/>
    </row>
    <row r="276" ht="12.75">
      <c r="AF276" s="119"/>
    </row>
    <row r="277" ht="12.75">
      <c r="AF277" s="119"/>
    </row>
    <row r="278" ht="12.75">
      <c r="AF278" s="119"/>
    </row>
    <row r="279" ht="12.75">
      <c r="AF279" s="119"/>
    </row>
    <row r="280" ht="12.75">
      <c r="AF280" s="119"/>
    </row>
    <row r="281" ht="12.75">
      <c r="AF281" s="119"/>
    </row>
    <row r="282" ht="12.75">
      <c r="AF282" s="119"/>
    </row>
    <row r="283" ht="12.75">
      <c r="AF283" s="119"/>
    </row>
    <row r="284" ht="12.75">
      <c r="AF284" s="119"/>
    </row>
    <row r="285" ht="12.75">
      <c r="AF285" s="119"/>
    </row>
    <row r="286" ht="12.75">
      <c r="AF286" s="119"/>
    </row>
    <row r="287" ht="12.75">
      <c r="AF287" s="119"/>
    </row>
    <row r="288" ht="12.75">
      <c r="AF288" s="119"/>
    </row>
    <row r="289" ht="12.75">
      <c r="AF289" s="119"/>
    </row>
    <row r="290" ht="12.75">
      <c r="AF290" s="119"/>
    </row>
    <row r="291" ht="12.75">
      <c r="AF291" s="119"/>
    </row>
    <row r="292" ht="12.75">
      <c r="AF292" s="119"/>
    </row>
    <row r="293" ht="12.75">
      <c r="AF293" s="119"/>
    </row>
    <row r="294" ht="12.75">
      <c r="AF294" s="119"/>
    </row>
    <row r="295" ht="12.75">
      <c r="AF295" s="119"/>
    </row>
    <row r="296" ht="12.75">
      <c r="AF296" s="119"/>
    </row>
    <row r="297" ht="12.75">
      <c r="AF297" s="119"/>
    </row>
    <row r="298" ht="12.75">
      <c r="AF298" s="119"/>
    </row>
    <row r="299" ht="12.75">
      <c r="AF299" s="119"/>
    </row>
    <row r="300" ht="12.75">
      <c r="AF300" s="119"/>
    </row>
    <row r="301" ht="12.75">
      <c r="AF301" s="119"/>
    </row>
    <row r="302" ht="12.75">
      <c r="AF302" s="119"/>
    </row>
    <row r="303" ht="12.75">
      <c r="AF303" s="119"/>
    </row>
    <row r="304" ht="12.75">
      <c r="AF304" s="119"/>
    </row>
    <row r="305" ht="12.75">
      <c r="AF305" s="119"/>
    </row>
    <row r="306" ht="12.75">
      <c r="AF306" s="119"/>
    </row>
    <row r="307" ht="12.75">
      <c r="AF307" s="119"/>
    </row>
    <row r="308" ht="12.75">
      <c r="AF308" s="119"/>
    </row>
    <row r="309" ht="12.75">
      <c r="AF309" s="119"/>
    </row>
    <row r="310" ht="12.75">
      <c r="AF310" s="119"/>
    </row>
    <row r="311" ht="12.75">
      <c r="AF311" s="119"/>
    </row>
    <row r="312" ht="12.75">
      <c r="AF312" s="119"/>
    </row>
    <row r="313" ht="12.75">
      <c r="AF313" s="119"/>
    </row>
    <row r="314" ht="12.75">
      <c r="AF314" s="119"/>
    </row>
    <row r="315" ht="12.75">
      <c r="AF315" s="119"/>
    </row>
    <row r="316" ht="12.75">
      <c r="AF316" s="119"/>
    </row>
    <row r="317" ht="12.75">
      <c r="AF317" s="119"/>
    </row>
    <row r="318" ht="12.75">
      <c r="AF318" s="119"/>
    </row>
    <row r="319" ht="12.75">
      <c r="AF319" s="119"/>
    </row>
    <row r="320" ht="12.75">
      <c r="AF320" s="119"/>
    </row>
    <row r="321" ht="12.75">
      <c r="AF321" s="119"/>
    </row>
    <row r="322" ht="12.75">
      <c r="AF322" s="119"/>
    </row>
    <row r="323" ht="12.75">
      <c r="AF323" s="119"/>
    </row>
    <row r="324" ht="12.75">
      <c r="AF324" s="119"/>
    </row>
    <row r="325" ht="12.75">
      <c r="AF325" s="119"/>
    </row>
    <row r="326" ht="12.75">
      <c r="AF326" s="119"/>
    </row>
    <row r="327" ht="12.75">
      <c r="AF327" s="119"/>
    </row>
    <row r="328" ht="12.75">
      <c r="AF328" s="119"/>
    </row>
    <row r="329" ht="12.75">
      <c r="AF329" s="119"/>
    </row>
    <row r="330" ht="12.75">
      <c r="AF330" s="119"/>
    </row>
    <row r="331" ht="12.75">
      <c r="AF331" s="119"/>
    </row>
    <row r="332" ht="12.75">
      <c r="AF332" s="119"/>
    </row>
    <row r="333" ht="12.75">
      <c r="AF333" s="119"/>
    </row>
    <row r="334" ht="12.75">
      <c r="AF334" s="119"/>
    </row>
    <row r="335" ht="12.75">
      <c r="AF335" s="119"/>
    </row>
    <row r="336" ht="12.75">
      <c r="AF336" s="119"/>
    </row>
    <row r="337" ht="12.75">
      <c r="AF337" s="119"/>
    </row>
    <row r="338" ht="12.75">
      <c r="AF338" s="119"/>
    </row>
    <row r="339" ht="12.75">
      <c r="AF339" s="119"/>
    </row>
    <row r="340" ht="12.75">
      <c r="AF340" s="119"/>
    </row>
    <row r="341" ht="12.75">
      <c r="AF341" s="119"/>
    </row>
    <row r="342" ht="12.75">
      <c r="AF342" s="119"/>
    </row>
    <row r="343" ht="12.75">
      <c r="AF343" s="119"/>
    </row>
    <row r="344" ht="12.75">
      <c r="AF344" s="119"/>
    </row>
    <row r="345" ht="12.75">
      <c r="AF345" s="119"/>
    </row>
    <row r="346" ht="12.75">
      <c r="AF346" s="119"/>
    </row>
    <row r="347" ht="12.75">
      <c r="AF347" s="119"/>
    </row>
    <row r="348" ht="12.75">
      <c r="AF348" s="119"/>
    </row>
    <row r="349" ht="12.75">
      <c r="AF349" s="119"/>
    </row>
    <row r="350" ht="12.75">
      <c r="AF350" s="119"/>
    </row>
    <row r="351" ht="12.75">
      <c r="AF351" s="119"/>
    </row>
    <row r="352" ht="12.75">
      <c r="AF352" s="119"/>
    </row>
    <row r="353" ht="12.75">
      <c r="AF353" s="119"/>
    </row>
    <row r="354" ht="12.75">
      <c r="AF354" s="119"/>
    </row>
    <row r="355" ht="12.75">
      <c r="AF355" s="119"/>
    </row>
    <row r="356" ht="12.75">
      <c r="AF356" s="119"/>
    </row>
    <row r="357" ht="12.75">
      <c r="AF357" s="119"/>
    </row>
    <row r="358" ht="12.75">
      <c r="AF358" s="119"/>
    </row>
    <row r="359" ht="12.75">
      <c r="AF359" s="119"/>
    </row>
    <row r="360" ht="12.75">
      <c r="AF360" s="119"/>
    </row>
    <row r="361" ht="12.75">
      <c r="AF361" s="119"/>
    </row>
    <row r="362" ht="12.75">
      <c r="AF362" s="119"/>
    </row>
    <row r="363" ht="12.75">
      <c r="AF363" s="119"/>
    </row>
    <row r="364" ht="12.75">
      <c r="AF364" s="119"/>
    </row>
    <row r="365" ht="12.75">
      <c r="AF365" s="119"/>
    </row>
    <row r="366" ht="12.75">
      <c r="AF366" s="119"/>
    </row>
    <row r="367" ht="12.75">
      <c r="AF367" s="119"/>
    </row>
    <row r="368" ht="12.75">
      <c r="AF368" s="119"/>
    </row>
    <row r="369" ht="12.75">
      <c r="AF369" s="119"/>
    </row>
    <row r="370" ht="12.75">
      <c r="AF370" s="119"/>
    </row>
    <row r="371" ht="12.75">
      <c r="AF371" s="119"/>
    </row>
    <row r="372" ht="12.75">
      <c r="AF372" s="119"/>
    </row>
    <row r="373" ht="12.75">
      <c r="AF373" s="119"/>
    </row>
    <row r="374" ht="12.75">
      <c r="AF374" s="119"/>
    </row>
    <row r="375" ht="12.75">
      <c r="AF375" s="119"/>
    </row>
    <row r="376" ht="12.75">
      <c r="AF376" s="119"/>
    </row>
    <row r="377" ht="12.75">
      <c r="AF377" s="119"/>
    </row>
    <row r="378" ht="12.75">
      <c r="AF378" s="119"/>
    </row>
    <row r="379" ht="12.75">
      <c r="AF379" s="119"/>
    </row>
    <row r="380" ht="12.75">
      <c r="AF380" s="119"/>
    </row>
    <row r="381" ht="12.75">
      <c r="AF381" s="119"/>
    </row>
    <row r="382" ht="12.75">
      <c r="AF382" s="119"/>
    </row>
    <row r="383" ht="12.75">
      <c r="AF383" s="119"/>
    </row>
    <row r="384" ht="12.75">
      <c r="AF384" s="119"/>
    </row>
    <row r="385" ht="12.75">
      <c r="AF385" s="119"/>
    </row>
    <row r="386" ht="12.75">
      <c r="AF386" s="119"/>
    </row>
    <row r="387" ht="12.75">
      <c r="AF387" s="119"/>
    </row>
    <row r="388" ht="12.75">
      <c r="AF388" s="119"/>
    </row>
    <row r="389" ht="12.75">
      <c r="AF389" s="119"/>
    </row>
    <row r="390" ht="12.75">
      <c r="AF390" s="119"/>
    </row>
    <row r="391" ht="12.75">
      <c r="AF391" s="119"/>
    </row>
    <row r="392" ht="12.75">
      <c r="AF392" s="119"/>
    </row>
    <row r="393" ht="12.75">
      <c r="AF393" s="119"/>
    </row>
    <row r="394" ht="12.75">
      <c r="AF394" s="119"/>
    </row>
    <row r="395" ht="12.75">
      <c r="AF395" s="119"/>
    </row>
    <row r="396" ht="12.75">
      <c r="AF396" s="119"/>
    </row>
    <row r="397" ht="12.75">
      <c r="AF397" s="119"/>
    </row>
    <row r="398" ht="12.75">
      <c r="AF398" s="119"/>
    </row>
    <row r="399" ht="12.75">
      <c r="AF399" s="119"/>
    </row>
    <row r="400" ht="12.75">
      <c r="AF400" s="119"/>
    </row>
    <row r="401" ht="12.75">
      <c r="AF401" s="119"/>
    </row>
    <row r="402" ht="12.75">
      <c r="AF402" s="119"/>
    </row>
    <row r="403" ht="12.75">
      <c r="AF403" s="119"/>
    </row>
    <row r="404" ht="12.75">
      <c r="AF404" s="119"/>
    </row>
    <row r="405" ht="12.75">
      <c r="AF405" s="119"/>
    </row>
    <row r="406" ht="12.75">
      <c r="AF406" s="119"/>
    </row>
    <row r="407" ht="12.75">
      <c r="AF407" s="119"/>
    </row>
    <row r="408" ht="12.75">
      <c r="AF408" s="119"/>
    </row>
    <row r="409" ht="12.75">
      <c r="AF409" s="119"/>
    </row>
    <row r="410" ht="12.75">
      <c r="AF410" s="119"/>
    </row>
    <row r="411" ht="12.75">
      <c r="AF411" s="119"/>
    </row>
    <row r="412" ht="12.75">
      <c r="AF412" s="119"/>
    </row>
    <row r="413" ht="12.75">
      <c r="AF413" s="119"/>
    </row>
    <row r="414" ht="12.75">
      <c r="AF414" s="119"/>
    </row>
    <row r="415" ht="12.75">
      <c r="AF415" s="119"/>
    </row>
    <row r="416" ht="12.75">
      <c r="AF416" s="119"/>
    </row>
    <row r="417" ht="12.75">
      <c r="AF417" s="119"/>
    </row>
    <row r="418" ht="12.75">
      <c r="AF418" s="119"/>
    </row>
    <row r="419" ht="12.75">
      <c r="AF419" s="119"/>
    </row>
    <row r="420" ht="12.75">
      <c r="AF420" s="119"/>
    </row>
    <row r="421" ht="12.75">
      <c r="AF421" s="119"/>
    </row>
    <row r="422" ht="12.75">
      <c r="AF422" s="119"/>
    </row>
    <row r="423" ht="12.75">
      <c r="AF423" s="119"/>
    </row>
    <row r="424" ht="12.75">
      <c r="AF424" s="119"/>
    </row>
    <row r="425" ht="12.75">
      <c r="AF425" s="119"/>
    </row>
    <row r="426" ht="12.75">
      <c r="AF426" s="119"/>
    </row>
    <row r="427" ht="12.75">
      <c r="AF427" s="119"/>
    </row>
    <row r="428" ht="12.75">
      <c r="AF428" s="119"/>
    </row>
    <row r="429" ht="12.75">
      <c r="AF429" s="119"/>
    </row>
    <row r="430" ht="12.75">
      <c r="AF430" s="119"/>
    </row>
    <row r="431" ht="12.75">
      <c r="AF431" s="119"/>
    </row>
    <row r="432" ht="12.75">
      <c r="AF432" s="119"/>
    </row>
    <row r="433" ht="12.75">
      <c r="AF433" s="119"/>
    </row>
    <row r="434" ht="12.75">
      <c r="AF434" s="119"/>
    </row>
    <row r="435" ht="12.75">
      <c r="AF435" s="119"/>
    </row>
    <row r="436" ht="12.75">
      <c r="AF436" s="119"/>
    </row>
    <row r="437" ht="12.75">
      <c r="AF437" s="119"/>
    </row>
    <row r="438" ht="12.75">
      <c r="AF438" s="119"/>
    </row>
    <row r="439" ht="12.75">
      <c r="AF439" s="119"/>
    </row>
    <row r="440" ht="12.75">
      <c r="AF440" s="119"/>
    </row>
    <row r="441" ht="12.75">
      <c r="AF441" s="119"/>
    </row>
    <row r="442" ht="12.75">
      <c r="AF442" s="119"/>
    </row>
    <row r="443" ht="12.75">
      <c r="AF443" s="119"/>
    </row>
    <row r="444" ht="12.75">
      <c r="AF444" s="119"/>
    </row>
    <row r="445" ht="12.75">
      <c r="AF445" s="119"/>
    </row>
    <row r="446" ht="12.75">
      <c r="AF446" s="119"/>
    </row>
    <row r="447" ht="12.75">
      <c r="AF447" s="119"/>
    </row>
    <row r="448" ht="12.75">
      <c r="AF448" s="119"/>
    </row>
    <row r="449" ht="12.75">
      <c r="AF449" s="119"/>
    </row>
    <row r="450" ht="12.75">
      <c r="AF450" s="119"/>
    </row>
    <row r="451" ht="12.75">
      <c r="AF451" s="119"/>
    </row>
    <row r="452" ht="12.75">
      <c r="AF452" s="119"/>
    </row>
    <row r="453" ht="12.75">
      <c r="AF453" s="119"/>
    </row>
    <row r="454" ht="12.75">
      <c r="AF454" s="119"/>
    </row>
    <row r="455" ht="12.75">
      <c r="AF455" s="119"/>
    </row>
    <row r="456" ht="12.75">
      <c r="AF456" s="119"/>
    </row>
    <row r="457" ht="12.75">
      <c r="AF457" s="119"/>
    </row>
    <row r="458" ht="12.75">
      <c r="AF458" s="119"/>
    </row>
    <row r="459" ht="12.75">
      <c r="AF459" s="119"/>
    </row>
    <row r="460" ht="12.75">
      <c r="AF460" s="119"/>
    </row>
    <row r="461" ht="12.75">
      <c r="AF461" s="119"/>
    </row>
    <row r="462" ht="12.75">
      <c r="AF462" s="119"/>
    </row>
    <row r="463" ht="12.75">
      <c r="AF463" s="119"/>
    </row>
    <row r="464" ht="12.75">
      <c r="AF464" s="119"/>
    </row>
    <row r="465" ht="12.75">
      <c r="AF465" s="119"/>
    </row>
    <row r="466" ht="12.75">
      <c r="AF466" s="119"/>
    </row>
    <row r="467" ht="12.75">
      <c r="AF467" s="119"/>
    </row>
    <row r="468" ht="12.75">
      <c r="AF468" s="119"/>
    </row>
    <row r="469" ht="12.75">
      <c r="AF469" s="119"/>
    </row>
    <row r="470" ht="12.75">
      <c r="AF470" s="119"/>
    </row>
    <row r="471" ht="12.75">
      <c r="AF471" s="119"/>
    </row>
    <row r="472" ht="12.75">
      <c r="AF472" s="119"/>
    </row>
    <row r="473" ht="12.75">
      <c r="AF473" s="119"/>
    </row>
    <row r="474" ht="12.75">
      <c r="AF474" s="119"/>
    </row>
    <row r="475" ht="12.75">
      <c r="AF475" s="119"/>
    </row>
    <row r="476" ht="12.75">
      <c r="AF476" s="119"/>
    </row>
    <row r="477" ht="12.75">
      <c r="AF477" s="119"/>
    </row>
    <row r="478" ht="12.75">
      <c r="AF478" s="119"/>
    </row>
    <row r="479" ht="12.75">
      <c r="AF479" s="119"/>
    </row>
    <row r="480" ht="12.75">
      <c r="AF480" s="119"/>
    </row>
    <row r="481" ht="12.75">
      <c r="AF481" s="119"/>
    </row>
    <row r="482" ht="12.75">
      <c r="AF482" s="119"/>
    </row>
    <row r="483" ht="12.75">
      <c r="AF483" s="119"/>
    </row>
    <row r="484" ht="12.75">
      <c r="AF484" s="119"/>
    </row>
    <row r="485" ht="12.75">
      <c r="AF485" s="119"/>
    </row>
    <row r="486" ht="12.75">
      <c r="AF486" s="119"/>
    </row>
    <row r="487" ht="12.75">
      <c r="AF487" s="119"/>
    </row>
    <row r="488" ht="12.75">
      <c r="AF488" s="119"/>
    </row>
    <row r="489" ht="12.75">
      <c r="AF489" s="119"/>
    </row>
    <row r="490" ht="12.75">
      <c r="AF490" s="119"/>
    </row>
    <row r="491" ht="12.75">
      <c r="AF491" s="119"/>
    </row>
    <row r="492" ht="12.75">
      <c r="AF492" s="119"/>
    </row>
    <row r="493" ht="12.75">
      <c r="AF493" s="119"/>
    </row>
    <row r="494" ht="12.75">
      <c r="AF494" s="119"/>
    </row>
    <row r="495" ht="12.75">
      <c r="AF495" s="119"/>
    </row>
    <row r="496" ht="12.75">
      <c r="AF496" s="119"/>
    </row>
    <row r="497" ht="12.75">
      <c r="AF497" s="119"/>
    </row>
    <row r="498" ht="12.75">
      <c r="AF498" s="119"/>
    </row>
    <row r="499" ht="12.75">
      <c r="AF499" s="119"/>
    </row>
    <row r="500" ht="12.75">
      <c r="AF500" s="119"/>
    </row>
    <row r="501" ht="12.75">
      <c r="AF501" s="119"/>
    </row>
    <row r="502" ht="12.75">
      <c r="AF502" s="119"/>
    </row>
    <row r="503" ht="12.75">
      <c r="AF503" s="119"/>
    </row>
    <row r="504" ht="12.75">
      <c r="AF504" s="119"/>
    </row>
    <row r="505" ht="12.75">
      <c r="AF505" s="119"/>
    </row>
    <row r="506" ht="12.75">
      <c r="AF506" s="119"/>
    </row>
    <row r="507" ht="12.75">
      <c r="AF507" s="119"/>
    </row>
    <row r="508" ht="12.75">
      <c r="AF508" s="119"/>
    </row>
    <row r="509" ht="12.75">
      <c r="AF509" s="119"/>
    </row>
    <row r="510" ht="12.75">
      <c r="AF510" s="119"/>
    </row>
    <row r="511" ht="12.75">
      <c r="AF511" s="119"/>
    </row>
    <row r="512" ht="12.75">
      <c r="AF512" s="119"/>
    </row>
    <row r="513" ht="12.75">
      <c r="AF513" s="119"/>
    </row>
    <row r="514" ht="12.75">
      <c r="AF514" s="119"/>
    </row>
    <row r="515" ht="12.75">
      <c r="AF515" s="119"/>
    </row>
    <row r="516" ht="12.75">
      <c r="AF516" s="119"/>
    </row>
    <row r="517" ht="12.75">
      <c r="AF517" s="119"/>
    </row>
    <row r="518" ht="12.75">
      <c r="AF518" s="119"/>
    </row>
    <row r="519" ht="12.75">
      <c r="AF519" s="119"/>
    </row>
    <row r="520" ht="12.75">
      <c r="AF520" s="119"/>
    </row>
    <row r="521" ht="12.75">
      <c r="AF521" s="119"/>
    </row>
    <row r="522" ht="12.75">
      <c r="AF522" s="119"/>
    </row>
    <row r="523" ht="12.75">
      <c r="AF523" s="119"/>
    </row>
    <row r="524" ht="12.75">
      <c r="AF524" s="119"/>
    </row>
    <row r="525" ht="12.75">
      <c r="AF525" s="119"/>
    </row>
    <row r="526" ht="12.75">
      <c r="AF526" s="119"/>
    </row>
    <row r="527" ht="12.75">
      <c r="AF527" s="119"/>
    </row>
    <row r="528" ht="12.75">
      <c r="AF528" s="119"/>
    </row>
    <row r="529" ht="12.75">
      <c r="AF529" s="119"/>
    </row>
    <row r="530" ht="12.75">
      <c r="AF530" s="119"/>
    </row>
    <row r="531" ht="12.75">
      <c r="AF531" s="119"/>
    </row>
    <row r="532" ht="12.75">
      <c r="AF532" s="119"/>
    </row>
    <row r="533" ht="12.75">
      <c r="AF533" s="119"/>
    </row>
    <row r="534" ht="12.75">
      <c r="AF534" s="119"/>
    </row>
    <row r="535" ht="12.75">
      <c r="AF535" s="119"/>
    </row>
    <row r="536" ht="12.75">
      <c r="AF536" s="119"/>
    </row>
    <row r="537" ht="12.75">
      <c r="AF537" s="119"/>
    </row>
    <row r="538" ht="12.75">
      <c r="AF538" s="119"/>
    </row>
    <row r="539" ht="12.75">
      <c r="AF539" s="119"/>
    </row>
    <row r="540" ht="12.75">
      <c r="AF540" s="119"/>
    </row>
    <row r="541" ht="12.75">
      <c r="AF541" s="119"/>
    </row>
    <row r="542" ht="12.75">
      <c r="AF542" s="119"/>
    </row>
    <row r="543" ht="12.75">
      <c r="AF543" s="119"/>
    </row>
    <row r="544" ht="12.75">
      <c r="AF544" s="119"/>
    </row>
    <row r="545" ht="12.75">
      <c r="AF545" s="119"/>
    </row>
    <row r="546" ht="12.75">
      <c r="AF546" s="119"/>
    </row>
    <row r="547" ht="12.75">
      <c r="AF547" s="119"/>
    </row>
    <row r="548" ht="12.75">
      <c r="AF548" s="119"/>
    </row>
    <row r="549" ht="12.75">
      <c r="AF549" s="119"/>
    </row>
    <row r="550" ht="12.75">
      <c r="AF550" s="119"/>
    </row>
    <row r="551" ht="12.75">
      <c r="AF551" s="119"/>
    </row>
    <row r="552" ht="12.75">
      <c r="AF552" s="119"/>
    </row>
    <row r="553" ht="12.75">
      <c r="AF553" s="119"/>
    </row>
    <row r="554" ht="12.75">
      <c r="AF554" s="119"/>
    </row>
    <row r="555" ht="12.75">
      <c r="AF555" s="119"/>
    </row>
    <row r="556" ht="12.75">
      <c r="AF556" s="119"/>
    </row>
    <row r="557" ht="12.75">
      <c r="AF557" s="119"/>
    </row>
    <row r="558" ht="12.75">
      <c r="AF558" s="119"/>
    </row>
    <row r="559" ht="12.75">
      <c r="AF559" s="119"/>
    </row>
    <row r="560" ht="12.75">
      <c r="AF560" s="119"/>
    </row>
    <row r="561" ht="12.75">
      <c r="AF561" s="119"/>
    </row>
    <row r="562" ht="12.75">
      <c r="AF562" s="119"/>
    </row>
    <row r="563" ht="12.75">
      <c r="AF563" s="119"/>
    </row>
    <row r="564" ht="12.75">
      <c r="AF564" s="119"/>
    </row>
    <row r="565" ht="12.75">
      <c r="AF565" s="119"/>
    </row>
    <row r="566" ht="12.75">
      <c r="AF566" s="119"/>
    </row>
    <row r="567" ht="12.75">
      <c r="AF567" s="119"/>
    </row>
    <row r="568" ht="12.75">
      <c r="AF568" s="119"/>
    </row>
    <row r="569" ht="12.75">
      <c r="AF569" s="119"/>
    </row>
    <row r="570" ht="12.75">
      <c r="AF570" s="119"/>
    </row>
    <row r="571" ht="12.75">
      <c r="AF571" s="119"/>
    </row>
    <row r="572" ht="12.75">
      <c r="AF572" s="119"/>
    </row>
    <row r="573" ht="12.75">
      <c r="AF573" s="119"/>
    </row>
    <row r="574" ht="12.75">
      <c r="AF574" s="119"/>
    </row>
    <row r="575" ht="12.75">
      <c r="AF575" s="119"/>
    </row>
    <row r="576" ht="12.75">
      <c r="AF576" s="119"/>
    </row>
    <row r="577" ht="12.75">
      <c r="AF577" s="119"/>
    </row>
    <row r="578" ht="12.75">
      <c r="AF578" s="119"/>
    </row>
    <row r="579" ht="12.75">
      <c r="AF579" s="119"/>
    </row>
    <row r="580" ht="12.75">
      <c r="AF580" s="119"/>
    </row>
    <row r="581" ht="12.75">
      <c r="AF581" s="119"/>
    </row>
    <row r="582" ht="12.75">
      <c r="AF582" s="119"/>
    </row>
    <row r="583" ht="12.75">
      <c r="AF583" s="119"/>
    </row>
    <row r="584" ht="12.75">
      <c r="AF584" s="119"/>
    </row>
    <row r="585" ht="12.75">
      <c r="AF585" s="119"/>
    </row>
    <row r="586" ht="12.75">
      <c r="AF586" s="119"/>
    </row>
    <row r="587" ht="12.75">
      <c r="AF587" s="119"/>
    </row>
    <row r="588" ht="12.75">
      <c r="AF588" s="119"/>
    </row>
    <row r="589" ht="12.75">
      <c r="AF589" s="119"/>
    </row>
    <row r="590" ht="12.75">
      <c r="AF590" s="119"/>
    </row>
    <row r="591" ht="12.75">
      <c r="AF591" s="119"/>
    </row>
    <row r="592" ht="12.75">
      <c r="AF592" s="119"/>
    </row>
    <row r="593" ht="12.75">
      <c r="AF593" s="119"/>
    </row>
    <row r="594" ht="12.75">
      <c r="AF594" s="119"/>
    </row>
    <row r="595" ht="12.75">
      <c r="AF595" s="119"/>
    </row>
    <row r="596" ht="12.75">
      <c r="AF596" s="119"/>
    </row>
    <row r="597" ht="12.75">
      <c r="AF597" s="119"/>
    </row>
    <row r="598" ht="12.75">
      <c r="AF598" s="119"/>
    </row>
    <row r="599" ht="12.75">
      <c r="AF599" s="119"/>
    </row>
    <row r="600" ht="12.75">
      <c r="AF600" s="119"/>
    </row>
    <row r="601" ht="12.75">
      <c r="AF601" s="119"/>
    </row>
    <row r="602" ht="12.75">
      <c r="AF602" s="119"/>
    </row>
    <row r="603" ht="12.75">
      <c r="AF603" s="119"/>
    </row>
    <row r="604" ht="12.75">
      <c r="AF604" s="119"/>
    </row>
    <row r="605" ht="12.75">
      <c r="AF605" s="119"/>
    </row>
    <row r="606" ht="12.75">
      <c r="AF606" s="119"/>
    </row>
    <row r="607" ht="12.75">
      <c r="AF607" s="119"/>
    </row>
    <row r="608" ht="12.75">
      <c r="AF608" s="119"/>
    </row>
    <row r="609" ht="12.75">
      <c r="AF609" s="119"/>
    </row>
    <row r="610" ht="12.75">
      <c r="AF610" s="119"/>
    </row>
    <row r="611" ht="12.75">
      <c r="AF611" s="119"/>
    </row>
    <row r="612" ht="12.75">
      <c r="AF612" s="119"/>
    </row>
    <row r="613" ht="12.75">
      <c r="AF613" s="119"/>
    </row>
    <row r="614" ht="12.75">
      <c r="AF614" s="119"/>
    </row>
    <row r="615" ht="12.75">
      <c r="AF615" s="119"/>
    </row>
    <row r="616" ht="12.75">
      <c r="AF616" s="119"/>
    </row>
    <row r="617" ht="12.75">
      <c r="AF617" s="119"/>
    </row>
    <row r="618" ht="12.75">
      <c r="AF618" s="119"/>
    </row>
    <row r="619" ht="12.75">
      <c r="AF619" s="119"/>
    </row>
    <row r="620" ht="12.75">
      <c r="AF620" s="119"/>
    </row>
    <row r="621" ht="12.75">
      <c r="AF621" s="119"/>
    </row>
    <row r="622" ht="12.75">
      <c r="AF622" s="119"/>
    </row>
    <row r="623" ht="12.75">
      <c r="AF623" s="119"/>
    </row>
    <row r="624" ht="12.75">
      <c r="AF624" s="119"/>
    </row>
    <row r="625" ht="12.75">
      <c r="AF625" s="119"/>
    </row>
    <row r="626" ht="12.75">
      <c r="AF626" s="119"/>
    </row>
    <row r="627" ht="12.75">
      <c r="AF627" s="119"/>
    </row>
    <row r="628" ht="12.75">
      <c r="AF628" s="119"/>
    </row>
    <row r="629" ht="12.75">
      <c r="AF629" s="119"/>
    </row>
    <row r="630" ht="12.75">
      <c r="AF630" s="119"/>
    </row>
    <row r="631" ht="12.75">
      <c r="AF631" s="119"/>
    </row>
    <row r="632" ht="12.75">
      <c r="AF632" s="119"/>
    </row>
    <row r="633" ht="12.75">
      <c r="AF633" s="119"/>
    </row>
    <row r="634" ht="12.75">
      <c r="AF634" s="119"/>
    </row>
    <row r="635" ht="12.75">
      <c r="AF635" s="119"/>
    </row>
    <row r="636" ht="12.75">
      <c r="AF636" s="119"/>
    </row>
    <row r="637" ht="12.75">
      <c r="AF637" s="119"/>
    </row>
    <row r="638" ht="12.75">
      <c r="AF638" s="119"/>
    </row>
    <row r="639" ht="12.75">
      <c r="AF639" s="119"/>
    </row>
    <row r="640" ht="12.75">
      <c r="AF640" s="119"/>
    </row>
    <row r="641" ht="12.75">
      <c r="AF641" s="119"/>
    </row>
    <row r="642" ht="12.75">
      <c r="AF642" s="119"/>
    </row>
    <row r="643" ht="12.75">
      <c r="AF643" s="119"/>
    </row>
    <row r="644" ht="12.75">
      <c r="AF644" s="119"/>
    </row>
    <row r="645" ht="12.75">
      <c r="AF645" s="119"/>
    </row>
    <row r="646" ht="12.75">
      <c r="AF646" s="119"/>
    </row>
    <row r="647" ht="12.75">
      <c r="AF647" s="119"/>
    </row>
    <row r="648" ht="12.75">
      <c r="AF648" s="119"/>
    </row>
    <row r="649" ht="12.75">
      <c r="AF649" s="119"/>
    </row>
    <row r="650" ht="12.75">
      <c r="AF650" s="119"/>
    </row>
    <row r="651" ht="12.75">
      <c r="AF651" s="119"/>
    </row>
    <row r="652" ht="12.75">
      <c r="AF652" s="119"/>
    </row>
    <row r="653" ht="12.75">
      <c r="AF653" s="119"/>
    </row>
    <row r="654" ht="12.75">
      <c r="AF654" s="119"/>
    </row>
    <row r="655" ht="12.75">
      <c r="AF655" s="119"/>
    </row>
    <row r="656" ht="12.75">
      <c r="AF656" s="119"/>
    </row>
    <row r="657" ht="12.75">
      <c r="AF657" s="119"/>
    </row>
    <row r="658" ht="12.75">
      <c r="AF658" s="119"/>
    </row>
    <row r="659" ht="12.75">
      <c r="AF659" s="119"/>
    </row>
    <row r="660" ht="12.75">
      <c r="AF660" s="119"/>
    </row>
    <row r="661" ht="12.75">
      <c r="AF661" s="119"/>
    </row>
    <row r="662" ht="12.75">
      <c r="AF662" s="119"/>
    </row>
    <row r="663" ht="12.75">
      <c r="AF663" s="119"/>
    </row>
    <row r="664" ht="12.75">
      <c r="AF664" s="119"/>
    </row>
    <row r="665" ht="12.75">
      <c r="AF665" s="119"/>
    </row>
    <row r="666" ht="12.75">
      <c r="AF666" s="119"/>
    </row>
    <row r="667" ht="12.75">
      <c r="AF667" s="119"/>
    </row>
    <row r="668" ht="12.75">
      <c r="AF668" s="119"/>
    </row>
    <row r="669" ht="12.75">
      <c r="AF669" s="119"/>
    </row>
    <row r="670" ht="12.75">
      <c r="AF670" s="119"/>
    </row>
    <row r="671" ht="12.75">
      <c r="AF671" s="119"/>
    </row>
    <row r="672" ht="12.75">
      <c r="AF672" s="119"/>
    </row>
    <row r="673" ht="12.75">
      <c r="AF673" s="119"/>
    </row>
    <row r="674" ht="12.75">
      <c r="AF674" s="119"/>
    </row>
    <row r="675" ht="12.75">
      <c r="AF675" s="119"/>
    </row>
    <row r="676" ht="12.75">
      <c r="AF676" s="119"/>
    </row>
    <row r="677" ht="12.75">
      <c r="AF677" s="119"/>
    </row>
    <row r="678" ht="12.75">
      <c r="AF678" s="119"/>
    </row>
    <row r="679" ht="12.75">
      <c r="AF679" s="119"/>
    </row>
    <row r="680" ht="12.75">
      <c r="AF680" s="119"/>
    </row>
    <row r="681" ht="12.75">
      <c r="AF681" s="119"/>
    </row>
    <row r="682" ht="12.75">
      <c r="AF682" s="119"/>
    </row>
    <row r="683" ht="12.75">
      <c r="AF683" s="119"/>
    </row>
    <row r="684" ht="12.75">
      <c r="AF684" s="119"/>
    </row>
    <row r="685" ht="12.75">
      <c r="AF685" s="119"/>
    </row>
    <row r="686" ht="12.75">
      <c r="AF686" s="119"/>
    </row>
    <row r="687" ht="12.75">
      <c r="AF687" s="119"/>
    </row>
    <row r="688" ht="12.75">
      <c r="AF688" s="119"/>
    </row>
    <row r="689" ht="12.75">
      <c r="AF689" s="119"/>
    </row>
    <row r="690" ht="12.75">
      <c r="AF690" s="119"/>
    </row>
    <row r="691" ht="12.75">
      <c r="AF691" s="119"/>
    </row>
    <row r="692" ht="12.75">
      <c r="AF692" s="119"/>
    </row>
    <row r="693" ht="12.75">
      <c r="AF693" s="119"/>
    </row>
    <row r="694" ht="12.75">
      <c r="AF694" s="119"/>
    </row>
    <row r="695" ht="12.75">
      <c r="AF695" s="119"/>
    </row>
    <row r="696" ht="12.75">
      <c r="AF696" s="119"/>
    </row>
    <row r="697" ht="12.75">
      <c r="AF697" s="119"/>
    </row>
    <row r="698" ht="12.75">
      <c r="AF698" s="119"/>
    </row>
    <row r="699" ht="12.75">
      <c r="AF699" s="119"/>
    </row>
    <row r="700" ht="12.75">
      <c r="AF700" s="119"/>
    </row>
    <row r="701" ht="12.75">
      <c r="AF701" s="119"/>
    </row>
    <row r="702" ht="12.75">
      <c r="AF702" s="119"/>
    </row>
    <row r="703" ht="12.75">
      <c r="AF703" s="119"/>
    </row>
    <row r="704" ht="12.75">
      <c r="AF704" s="119"/>
    </row>
    <row r="705" ht="12.75">
      <c r="AF705" s="119"/>
    </row>
    <row r="706" ht="12.75">
      <c r="AF706" s="119"/>
    </row>
    <row r="707" ht="12.75">
      <c r="AF707" s="119"/>
    </row>
    <row r="708" ht="12.75">
      <c r="AF708" s="119"/>
    </row>
    <row r="709" ht="12.75">
      <c r="AF709" s="119"/>
    </row>
    <row r="710" ht="12.75">
      <c r="AF710" s="119"/>
    </row>
    <row r="711" ht="12.75">
      <c r="AF711" s="119"/>
    </row>
    <row r="712" ht="12.75">
      <c r="AF712" s="119"/>
    </row>
    <row r="713" ht="12.75">
      <c r="AF713" s="119"/>
    </row>
    <row r="714" ht="12.75">
      <c r="AF714" s="119"/>
    </row>
    <row r="715" ht="12.75">
      <c r="AF715" s="119"/>
    </row>
    <row r="716" ht="12.75">
      <c r="AF716" s="119"/>
    </row>
    <row r="717" ht="12.75">
      <c r="AF717" s="119"/>
    </row>
    <row r="718" ht="12.75">
      <c r="AF718" s="119"/>
    </row>
    <row r="719" ht="12.75">
      <c r="AF719" s="119"/>
    </row>
    <row r="720" ht="12.75">
      <c r="AF720" s="119"/>
    </row>
    <row r="721" ht="12.75">
      <c r="AF721" s="119"/>
    </row>
    <row r="722" ht="12.75">
      <c r="AF722" s="119"/>
    </row>
    <row r="723" ht="12.75">
      <c r="AF723" s="119"/>
    </row>
    <row r="724" ht="12.75">
      <c r="AF724" s="119"/>
    </row>
    <row r="725" ht="12.75">
      <c r="AF725" s="119"/>
    </row>
    <row r="726" ht="12.75">
      <c r="AF726" s="119"/>
    </row>
    <row r="727" ht="12.75">
      <c r="AF727" s="119"/>
    </row>
    <row r="728" ht="12.75">
      <c r="AF728" s="119"/>
    </row>
  </sheetData>
  <mergeCells count="7">
    <mergeCell ref="B33:C33"/>
    <mergeCell ref="B17:C17"/>
    <mergeCell ref="B40:C40"/>
    <mergeCell ref="B34:C34"/>
    <mergeCell ref="B35:C35"/>
    <mergeCell ref="B36:C36"/>
    <mergeCell ref="B38:C38"/>
  </mergeCells>
  <printOptions horizontalCentered="1"/>
  <pageMargins left="0" right="0" top="0.84" bottom="0.3937007874015748" header="0.5905511811023623" footer="0.15748031496062992"/>
  <pageSetup fitToWidth="6" horizontalDpi="600" verticalDpi="600" orientation="landscape" paperSize="9" scale="55" r:id="rId2"/>
  <headerFooter alignWithMargins="0">
    <oddFooter>&amp;L&amp;D / &amp;T&amp;C&amp;P / &amp;N</oddFooter>
  </headerFooter>
  <colBreaks count="1" manualBreakCount="1">
    <brk id="18" max="37" man="1"/>
  </colBreaks>
  <ignoredErrors>
    <ignoredError sqref="AE33 AE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11111"/>
  <dimension ref="A1:CI151"/>
  <sheetViews>
    <sheetView showGridLines="0" tabSelected="1" zoomScale="85" zoomScaleNormal="85" workbookViewId="0" topLeftCell="A4">
      <pane xSplit="3" ySplit="6" topLeftCell="BA23" activePane="bottomRight" state="frozen"/>
      <selection pane="topLeft" activeCell="AY47" sqref="AY47"/>
      <selection pane="topRight" activeCell="AY47" sqref="AY47"/>
      <selection pane="bottomLeft" activeCell="AY47" sqref="AY47"/>
      <selection pane="bottomRight" activeCell="BB7" sqref="BB7"/>
    </sheetView>
  </sheetViews>
  <sheetFormatPr defaultColWidth="11.421875" defaultRowHeight="12.75"/>
  <cols>
    <col min="1" max="1" width="1.28515625" style="1" customWidth="1"/>
    <col min="2" max="2" width="8.28125" style="5" customWidth="1"/>
    <col min="3" max="3" width="50.8515625" style="5" customWidth="1"/>
    <col min="4" max="10" width="8.7109375" style="5" customWidth="1"/>
    <col min="11" max="11" width="8.7109375" style="131" customWidth="1"/>
    <col min="12" max="16" width="8.7109375" style="5" customWidth="1"/>
    <col min="17" max="17" width="1.7109375" style="4" customWidth="1"/>
    <col min="18" max="24" width="8.7109375" style="5" customWidth="1"/>
    <col min="25" max="25" width="8.7109375" style="131" customWidth="1"/>
    <col min="26" max="27" width="8.7109375" style="5" customWidth="1"/>
    <col min="28" max="28" width="8.8515625" style="5" bestFit="1" customWidth="1"/>
    <col min="29" max="30" width="8.7109375" style="5" customWidth="1"/>
    <col min="31" max="31" width="1.7109375" style="4" customWidth="1"/>
    <col min="32" max="38" width="8.7109375" style="5" customWidth="1"/>
    <col min="39" max="39" width="8.7109375" style="131" customWidth="1"/>
    <col min="40" max="44" width="8.7109375" style="5" customWidth="1"/>
    <col min="45" max="45" width="1.7109375" style="4" customWidth="1"/>
    <col min="46" max="52" width="8.7109375" style="5" customWidth="1"/>
    <col min="53" max="53" width="8.7109375" style="131" customWidth="1"/>
    <col min="54" max="58" width="8.7109375" style="5" customWidth="1"/>
    <col min="59" max="59" width="1.7109375" style="4" customWidth="1"/>
    <col min="60" max="66" width="8.7109375" style="5" customWidth="1"/>
    <col min="67" max="67" width="8.7109375" style="131" customWidth="1"/>
    <col min="68" max="72" width="8.7109375" style="5" customWidth="1"/>
    <col min="73" max="73" width="1.7109375" style="4" customWidth="1"/>
    <col min="74" max="80" width="8.7109375" style="5" customWidth="1"/>
    <col min="81" max="81" width="8.7109375" style="131" customWidth="1"/>
    <col min="82" max="86" width="8.7109375" style="5" customWidth="1"/>
    <col min="87" max="87" width="1.7109375" style="5" customWidth="1"/>
    <col min="88" max="88" width="11.421875" style="5" customWidth="1"/>
    <col min="89" max="89" width="11.28125" style="5" bestFit="1" customWidth="1"/>
    <col min="90" max="91" width="10.7109375" style="5" bestFit="1" customWidth="1"/>
    <col min="92" max="92" width="12.00390625" style="5" bestFit="1" customWidth="1"/>
    <col min="93" max="93" width="12.7109375" style="5" bestFit="1" customWidth="1"/>
    <col min="94" max="94" width="11.28125" style="5" bestFit="1" customWidth="1"/>
    <col min="95" max="96" width="12.00390625" style="5" bestFit="1" customWidth="1"/>
    <col min="97" max="98" width="12.7109375" style="5" bestFit="1" customWidth="1"/>
    <col min="99" max="99" width="10.7109375" style="5" bestFit="1" customWidth="1"/>
    <col min="100" max="100" width="12.7109375" style="5" bestFit="1" customWidth="1"/>
    <col min="101" max="102" width="12.00390625" style="5" bestFit="1" customWidth="1"/>
    <col min="103" max="103" width="12.7109375" style="5" bestFit="1" customWidth="1"/>
    <col min="104" max="104" width="14.57421875" style="5" bestFit="1" customWidth="1"/>
    <col min="105" max="105" width="10.421875" style="5" bestFit="1" customWidth="1"/>
    <col min="106" max="106" width="9.140625" style="5" customWidth="1"/>
    <col min="107" max="107" width="11.00390625" style="5" bestFit="1" customWidth="1"/>
    <col min="108" max="108" width="10.8515625" style="5" bestFit="1" customWidth="1"/>
    <col min="109" max="109" width="10.140625" style="5" bestFit="1" customWidth="1"/>
    <col min="110" max="110" width="11.00390625" style="5" bestFit="1" customWidth="1"/>
    <col min="111" max="113" width="10.7109375" style="5" bestFit="1" customWidth="1"/>
    <col min="114" max="114" width="12.00390625" style="5" bestFit="1" customWidth="1"/>
    <col min="115" max="115" width="15.140625" style="5" bestFit="1" customWidth="1"/>
    <col min="116" max="116" width="12.7109375" style="5" bestFit="1" customWidth="1"/>
    <col min="117" max="118" width="12.00390625" style="5" bestFit="1" customWidth="1"/>
    <col min="119" max="119" width="11.421875" style="5" customWidth="1"/>
    <col min="120" max="120" width="10.28125" style="5" bestFit="1" customWidth="1"/>
    <col min="121" max="121" width="11.421875" style="5" customWidth="1"/>
    <col min="122" max="122" width="10.8515625" style="5" bestFit="1" customWidth="1"/>
    <col min="123" max="123" width="10.421875" style="5" bestFit="1" customWidth="1"/>
    <col min="124" max="125" width="11.421875" style="5" customWidth="1"/>
    <col min="126" max="126" width="15.140625" style="5" bestFit="1" customWidth="1"/>
    <col min="127" max="130" width="12.00390625" style="5" bestFit="1" customWidth="1"/>
    <col min="131" max="131" width="13.8515625" style="5" bestFit="1" customWidth="1"/>
    <col min="132" max="132" width="11.00390625" style="5" bestFit="1" customWidth="1"/>
    <col min="133" max="133" width="10.7109375" style="5" bestFit="1" customWidth="1"/>
    <col min="134" max="147" width="12.00390625" style="5" bestFit="1" customWidth="1"/>
    <col min="148" max="148" width="13.8515625" style="5" bestFit="1" customWidth="1"/>
    <col min="149" max="149" width="10.421875" style="5" bestFit="1" customWidth="1"/>
    <col min="150" max="150" width="9.140625" style="5" customWidth="1"/>
    <col min="151" max="152" width="12.00390625" style="5" bestFit="1" customWidth="1"/>
    <col min="153" max="153" width="12.7109375" style="5" bestFit="1" customWidth="1"/>
    <col min="154" max="154" width="14.57421875" style="5" bestFit="1" customWidth="1"/>
    <col min="155" max="159" width="12.00390625" style="5" bestFit="1" customWidth="1"/>
    <col min="160" max="160" width="13.8515625" style="5" bestFit="1" customWidth="1"/>
    <col min="161" max="161" width="11.421875" style="5" customWidth="1"/>
    <col min="162" max="163" width="12.00390625" style="5" bestFit="1" customWidth="1"/>
    <col min="164" max="164" width="11.00390625" style="5" bestFit="1" customWidth="1"/>
    <col min="165" max="165" width="10.8515625" style="5" bestFit="1" customWidth="1"/>
    <col min="166" max="166" width="9.421875" style="5" bestFit="1" customWidth="1"/>
    <col min="167" max="167" width="11.00390625" style="5" bestFit="1" customWidth="1"/>
    <col min="168" max="170" width="10.7109375" style="5" bestFit="1" customWidth="1"/>
    <col min="171" max="171" width="12.00390625" style="5" bestFit="1" customWidth="1"/>
    <col min="172" max="173" width="12.7109375" style="5" bestFit="1" customWidth="1"/>
    <col min="174" max="16384" width="12.7109375" style="5" customWidth="1"/>
  </cols>
  <sheetData>
    <row r="1" spans="2:72" ht="12.75">
      <c r="B1" s="2"/>
      <c r="C1" s="2"/>
      <c r="D1" s="3"/>
      <c r="E1" s="3"/>
      <c r="F1" s="3"/>
      <c r="G1" s="3"/>
      <c r="H1" s="3"/>
      <c r="I1" s="3"/>
      <c r="J1" s="3"/>
      <c r="K1" s="126"/>
      <c r="L1" s="3"/>
      <c r="M1" s="3"/>
      <c r="N1" s="3"/>
      <c r="O1" s="3"/>
      <c r="P1" s="3"/>
      <c r="W1" s="3"/>
      <c r="X1" s="3"/>
      <c r="Y1" s="126"/>
      <c r="Z1" s="3"/>
      <c r="AA1" s="3"/>
      <c r="AB1" s="3"/>
      <c r="AC1" s="3"/>
      <c r="AD1" s="3"/>
      <c r="AK1" s="3"/>
      <c r="AL1" s="3"/>
      <c r="AM1" s="126"/>
      <c r="AN1" s="3"/>
      <c r="AO1" s="3"/>
      <c r="AP1" s="3"/>
      <c r="AQ1" s="3"/>
      <c r="AR1" s="3"/>
      <c r="AY1" s="3"/>
      <c r="AZ1" s="3"/>
      <c r="BA1" s="126"/>
      <c r="BB1" s="3"/>
      <c r="BC1" s="3"/>
      <c r="BD1" s="3"/>
      <c r="BE1" s="3"/>
      <c r="BF1" s="3"/>
      <c r="BM1" s="3"/>
      <c r="BN1" s="3"/>
      <c r="BO1" s="126"/>
      <c r="BP1" s="3"/>
      <c r="BQ1" s="3"/>
      <c r="BR1" s="3"/>
      <c r="BS1" s="3"/>
      <c r="BT1" s="3"/>
    </row>
    <row r="2" spans="1:81" s="10" customFormat="1" ht="15" customHeight="1">
      <c r="A2" s="6"/>
      <c r="B2" s="7"/>
      <c r="C2" s="7"/>
      <c r="D2" s="8"/>
      <c r="E2" s="8"/>
      <c r="F2" s="8"/>
      <c r="G2" s="8"/>
      <c r="H2" s="8"/>
      <c r="I2" s="8"/>
      <c r="J2" s="8"/>
      <c r="K2" s="127"/>
      <c r="L2" s="8"/>
      <c r="M2" s="8"/>
      <c r="N2" s="8"/>
      <c r="O2" s="8"/>
      <c r="P2" s="8"/>
      <c r="Q2" s="9"/>
      <c r="W2" s="8"/>
      <c r="X2" s="8"/>
      <c r="Y2" s="127"/>
      <c r="Z2" s="8"/>
      <c r="AA2" s="8"/>
      <c r="AB2" s="8"/>
      <c r="AC2" s="8"/>
      <c r="AD2" s="8"/>
      <c r="AE2" s="9"/>
      <c r="AK2" s="8"/>
      <c r="AL2" s="8"/>
      <c r="AM2" s="127"/>
      <c r="AN2" s="8"/>
      <c r="AO2" s="8"/>
      <c r="AP2" s="8"/>
      <c r="AQ2" s="8"/>
      <c r="AR2" s="8"/>
      <c r="AS2" s="9"/>
      <c r="AY2" s="8"/>
      <c r="AZ2" s="8"/>
      <c r="BA2" s="127"/>
      <c r="BB2" s="8"/>
      <c r="BC2" s="8"/>
      <c r="BD2" s="8"/>
      <c r="BE2" s="8"/>
      <c r="BF2" s="8"/>
      <c r="BG2" s="9"/>
      <c r="BM2" s="8"/>
      <c r="BN2" s="8"/>
      <c r="BO2" s="127"/>
      <c r="BP2" s="8"/>
      <c r="BQ2" s="8"/>
      <c r="BR2" s="8"/>
      <c r="BS2" s="8"/>
      <c r="BT2" s="8"/>
      <c r="BU2" s="9"/>
      <c r="CC2" s="132"/>
    </row>
    <row r="3" spans="1:81" s="10" customFormat="1" ht="15" customHeight="1">
      <c r="A3" s="11"/>
      <c r="B3" s="7"/>
      <c r="C3" s="7"/>
      <c r="D3" s="12"/>
      <c r="E3" s="12"/>
      <c r="F3" s="12"/>
      <c r="G3" s="12"/>
      <c r="H3" s="13"/>
      <c r="I3" s="12"/>
      <c r="J3" s="12"/>
      <c r="K3" s="128"/>
      <c r="L3" s="12"/>
      <c r="M3" s="12"/>
      <c r="N3" s="12"/>
      <c r="O3" s="12"/>
      <c r="P3" s="13"/>
      <c r="Q3" s="9"/>
      <c r="W3" s="12"/>
      <c r="X3" s="12"/>
      <c r="Y3" s="128"/>
      <c r="Z3" s="12"/>
      <c r="AA3" s="12"/>
      <c r="AB3" s="12"/>
      <c r="AC3" s="12"/>
      <c r="AD3" s="13"/>
      <c r="AE3" s="9"/>
      <c r="AK3" s="12"/>
      <c r="AL3" s="12"/>
      <c r="AM3" s="128"/>
      <c r="AN3" s="12"/>
      <c r="AO3" s="12"/>
      <c r="AP3" s="12"/>
      <c r="AQ3" s="12"/>
      <c r="AR3" s="13"/>
      <c r="AS3" s="9"/>
      <c r="AY3" s="12"/>
      <c r="AZ3" s="12"/>
      <c r="BA3" s="128"/>
      <c r="BB3" s="12"/>
      <c r="BC3" s="12"/>
      <c r="BD3" s="12"/>
      <c r="BE3" s="12"/>
      <c r="BF3" s="13"/>
      <c r="BG3" s="9"/>
      <c r="BM3" s="12"/>
      <c r="BN3" s="12"/>
      <c r="BO3" s="128"/>
      <c r="BP3" s="12"/>
      <c r="BQ3" s="12"/>
      <c r="BR3" s="12"/>
      <c r="BS3" s="12"/>
      <c r="BT3" s="13"/>
      <c r="BU3" s="9"/>
      <c r="CC3" s="132"/>
    </row>
    <row r="4" spans="1:81" s="103" customFormat="1" ht="30.75" customHeight="1">
      <c r="A4" s="100"/>
      <c r="B4" s="101"/>
      <c r="C4" s="102"/>
      <c r="D4" s="102"/>
      <c r="E4" s="102"/>
      <c r="F4" s="102"/>
      <c r="G4" s="102"/>
      <c r="H4" s="102"/>
      <c r="K4" s="106"/>
      <c r="V4" s="102"/>
      <c r="W4" s="102"/>
      <c r="X4" s="102"/>
      <c r="Y4" s="105"/>
      <c r="AD4" s="274"/>
      <c r="AF4" s="102"/>
      <c r="AM4" s="106"/>
      <c r="AR4" s="102"/>
      <c r="BA4" s="106"/>
      <c r="BO4" s="106"/>
      <c r="CC4" s="106"/>
    </row>
    <row r="5" spans="2:81" s="103" customFormat="1" ht="30" customHeight="1">
      <c r="B5" s="286" t="s">
        <v>94</v>
      </c>
      <c r="C5" s="102"/>
      <c r="D5" s="166"/>
      <c r="E5" s="166"/>
      <c r="F5" s="166"/>
      <c r="G5" s="166"/>
      <c r="H5" s="167"/>
      <c r="K5" s="106"/>
      <c r="R5" s="166"/>
      <c r="S5" s="166"/>
      <c r="T5" s="166"/>
      <c r="U5" s="166"/>
      <c r="V5" s="167"/>
      <c r="W5" s="102"/>
      <c r="X5" s="102"/>
      <c r="Y5" s="105"/>
      <c r="AD5" s="273"/>
      <c r="AF5" s="102"/>
      <c r="AM5" s="106"/>
      <c r="AR5" s="102"/>
      <c r="AU5" s="169"/>
      <c r="AV5" s="166"/>
      <c r="AW5" s="167"/>
      <c r="AX5" s="169"/>
      <c r="BA5" s="106"/>
      <c r="BH5" s="166"/>
      <c r="BI5" s="166"/>
      <c r="BJ5" s="167"/>
      <c r="BK5" s="166"/>
      <c r="BL5" s="166"/>
      <c r="BM5" s="167"/>
      <c r="BN5" s="169"/>
      <c r="BO5" s="106"/>
      <c r="BV5" s="174"/>
      <c r="BW5" s="174"/>
      <c r="BX5" s="167"/>
      <c r="BY5" s="174"/>
      <c r="BZ5" s="167"/>
      <c r="CC5" s="106"/>
    </row>
    <row r="6" spans="2:81" s="103" customFormat="1" ht="24.75" customHeight="1">
      <c r="B6" s="106" t="s">
        <v>98</v>
      </c>
      <c r="C6" s="102"/>
      <c r="D6" s="166"/>
      <c r="E6" s="166"/>
      <c r="F6" s="166"/>
      <c r="G6" s="167"/>
      <c r="H6" s="168"/>
      <c r="K6" s="106"/>
      <c r="N6" s="276"/>
      <c r="V6" s="102"/>
      <c r="W6" s="102"/>
      <c r="X6" s="102"/>
      <c r="Y6" s="105"/>
      <c r="AF6" s="102"/>
      <c r="AM6" s="106"/>
      <c r="AR6" s="102"/>
      <c r="BA6" s="106"/>
      <c r="BH6" s="169"/>
      <c r="BI6" s="169"/>
      <c r="BJ6" s="169"/>
      <c r="BK6" s="166"/>
      <c r="BL6" s="166"/>
      <c r="BM6" s="167"/>
      <c r="BN6" s="169"/>
      <c r="BO6" s="106"/>
      <c r="CC6" s="106"/>
    </row>
    <row r="7" spans="2:81" s="103" customFormat="1" ht="24.75" customHeight="1">
      <c r="B7" s="104"/>
      <c r="C7" s="102"/>
      <c r="D7" s="102"/>
      <c r="E7" s="102"/>
      <c r="F7" s="102"/>
      <c r="G7" s="102"/>
      <c r="H7" s="102"/>
      <c r="K7" s="106"/>
      <c r="V7" s="102"/>
      <c r="W7" s="102"/>
      <c r="X7" s="102"/>
      <c r="Y7" s="105"/>
      <c r="AF7" s="102"/>
      <c r="AM7" s="106"/>
      <c r="AR7" s="102"/>
      <c r="BA7" s="106"/>
      <c r="BO7" s="106"/>
      <c r="CC7" s="106"/>
    </row>
    <row r="8" spans="1:81" s="109" customFormat="1" ht="20.25" customHeight="1" thickBot="1">
      <c r="A8" s="133"/>
      <c r="C8" s="108"/>
      <c r="D8" s="134" t="s">
        <v>32</v>
      </c>
      <c r="E8" s="108"/>
      <c r="F8" s="108"/>
      <c r="G8" s="108"/>
      <c r="H8" s="108"/>
      <c r="K8" s="135"/>
      <c r="R8" s="134" t="s">
        <v>69</v>
      </c>
      <c r="V8" s="108"/>
      <c r="W8" s="108"/>
      <c r="X8" s="108"/>
      <c r="Y8" s="134"/>
      <c r="AF8" s="134" t="s">
        <v>0</v>
      </c>
      <c r="AM8" s="135"/>
      <c r="AR8" s="108"/>
      <c r="AT8" s="135" t="s">
        <v>33</v>
      </c>
      <c r="BA8" s="135"/>
      <c r="BH8" s="135" t="s">
        <v>79</v>
      </c>
      <c r="BO8" s="135"/>
      <c r="BV8" s="135" t="s">
        <v>1</v>
      </c>
      <c r="CC8" s="135"/>
    </row>
    <row r="9" spans="2:87" s="141" customFormat="1" ht="19.5" customHeight="1" thickBot="1">
      <c r="B9" s="110" t="s">
        <v>74</v>
      </c>
      <c r="C9" s="189"/>
      <c r="D9" s="191" t="s">
        <v>2</v>
      </c>
      <c r="E9" s="192" t="s">
        <v>3</v>
      </c>
      <c r="F9" s="192" t="s">
        <v>4</v>
      </c>
      <c r="G9" s="192" t="s">
        <v>5</v>
      </c>
      <c r="H9" s="190">
        <v>2003</v>
      </c>
      <c r="I9" s="191" t="s">
        <v>48</v>
      </c>
      <c r="J9" s="193" t="s">
        <v>45</v>
      </c>
      <c r="K9" s="193" t="s">
        <v>46</v>
      </c>
      <c r="L9" s="194" t="s">
        <v>47</v>
      </c>
      <c r="M9" s="245">
        <v>2004</v>
      </c>
      <c r="N9" s="195" t="s">
        <v>92</v>
      </c>
      <c r="O9" s="197" t="s">
        <v>82</v>
      </c>
      <c r="P9" s="184" t="s">
        <v>81</v>
      </c>
      <c r="Q9" s="196"/>
      <c r="R9" s="191" t="str">
        <f aca="true" t="shared" si="0" ref="R9:X9">+D9</f>
        <v>1Q03</v>
      </c>
      <c r="S9" s="192" t="str">
        <f t="shared" si="0"/>
        <v>2Q03</v>
      </c>
      <c r="T9" s="192" t="str">
        <f t="shared" si="0"/>
        <v>3Q03</v>
      </c>
      <c r="U9" s="192" t="str">
        <f t="shared" si="0"/>
        <v>4Q03</v>
      </c>
      <c r="V9" s="190">
        <f t="shared" si="0"/>
        <v>2003</v>
      </c>
      <c r="W9" s="191" t="str">
        <f t="shared" si="0"/>
        <v>1Q04</v>
      </c>
      <c r="X9" s="193" t="str">
        <f t="shared" si="0"/>
        <v>2Q04</v>
      </c>
      <c r="Y9" s="193" t="s">
        <v>46</v>
      </c>
      <c r="Z9" s="194" t="str">
        <f>+L9</f>
        <v>4Q04</v>
      </c>
      <c r="AA9" s="245">
        <v>2004</v>
      </c>
      <c r="AB9" s="195" t="s">
        <v>92</v>
      </c>
      <c r="AC9" s="197" t="s">
        <v>82</v>
      </c>
      <c r="AD9" s="184" t="s">
        <v>81</v>
      </c>
      <c r="AE9" s="9"/>
      <c r="AF9" s="191" t="str">
        <f aca="true" t="shared" si="1" ref="AF9:AL9">+R9</f>
        <v>1Q03</v>
      </c>
      <c r="AG9" s="192" t="str">
        <f t="shared" si="1"/>
        <v>2Q03</v>
      </c>
      <c r="AH9" s="192" t="str">
        <f t="shared" si="1"/>
        <v>3Q03</v>
      </c>
      <c r="AI9" s="192" t="str">
        <f t="shared" si="1"/>
        <v>4Q03</v>
      </c>
      <c r="AJ9" s="190">
        <f t="shared" si="1"/>
        <v>2003</v>
      </c>
      <c r="AK9" s="191" t="str">
        <f t="shared" si="1"/>
        <v>1Q04</v>
      </c>
      <c r="AL9" s="193" t="str">
        <f t="shared" si="1"/>
        <v>2Q04</v>
      </c>
      <c r="AM9" s="193" t="s">
        <v>46</v>
      </c>
      <c r="AN9" s="194" t="str">
        <f>+Z9</f>
        <v>4Q04</v>
      </c>
      <c r="AO9" s="245">
        <f>+AA9</f>
        <v>2004</v>
      </c>
      <c r="AP9" s="195" t="s">
        <v>92</v>
      </c>
      <c r="AQ9" s="197" t="s">
        <v>82</v>
      </c>
      <c r="AR9" s="195" t="str">
        <f>+AD9</f>
        <v>∆ 05 / 04</v>
      </c>
      <c r="AS9" s="9"/>
      <c r="AT9" s="191" t="str">
        <f aca="true" t="shared" si="2" ref="AT9:BC9">+AF9</f>
        <v>1Q03</v>
      </c>
      <c r="AU9" s="192" t="str">
        <f t="shared" si="2"/>
        <v>2Q03</v>
      </c>
      <c r="AV9" s="192" t="str">
        <f t="shared" si="2"/>
        <v>3Q03</v>
      </c>
      <c r="AW9" s="192" t="str">
        <f t="shared" si="2"/>
        <v>4Q03</v>
      </c>
      <c r="AX9" s="190">
        <f t="shared" si="2"/>
        <v>2003</v>
      </c>
      <c r="AY9" s="191" t="str">
        <f t="shared" si="2"/>
        <v>1Q04</v>
      </c>
      <c r="AZ9" s="193" t="str">
        <f t="shared" si="2"/>
        <v>2Q04</v>
      </c>
      <c r="BA9" s="193" t="str">
        <f t="shared" si="2"/>
        <v>3Q04</v>
      </c>
      <c r="BB9" s="194" t="str">
        <f t="shared" si="2"/>
        <v>4Q04</v>
      </c>
      <c r="BC9" s="245">
        <f t="shared" si="2"/>
        <v>2004</v>
      </c>
      <c r="BD9" s="195" t="s">
        <v>92</v>
      </c>
      <c r="BE9" s="197" t="s">
        <v>82</v>
      </c>
      <c r="BF9" s="195" t="str">
        <f>+AR9</f>
        <v>∆ 05 / 04</v>
      </c>
      <c r="BG9" s="9"/>
      <c r="BH9" s="191" t="str">
        <f aca="true" t="shared" si="3" ref="BH9:BQ9">+AT9</f>
        <v>1Q03</v>
      </c>
      <c r="BI9" s="192" t="str">
        <f t="shared" si="3"/>
        <v>2Q03</v>
      </c>
      <c r="BJ9" s="192" t="str">
        <f t="shared" si="3"/>
        <v>3Q03</v>
      </c>
      <c r="BK9" s="192" t="str">
        <f t="shared" si="3"/>
        <v>4Q03</v>
      </c>
      <c r="BL9" s="190">
        <f t="shared" si="3"/>
        <v>2003</v>
      </c>
      <c r="BM9" s="191" t="str">
        <f t="shared" si="3"/>
        <v>1Q04</v>
      </c>
      <c r="BN9" s="193" t="str">
        <f t="shared" si="3"/>
        <v>2Q04</v>
      </c>
      <c r="BO9" s="193" t="str">
        <f t="shared" si="3"/>
        <v>3Q04</v>
      </c>
      <c r="BP9" s="194" t="str">
        <f t="shared" si="3"/>
        <v>4Q04</v>
      </c>
      <c r="BQ9" s="245">
        <f t="shared" si="3"/>
        <v>2004</v>
      </c>
      <c r="BR9" s="195" t="s">
        <v>92</v>
      </c>
      <c r="BS9" s="197" t="s">
        <v>82</v>
      </c>
      <c r="BT9" s="195" t="str">
        <f>+BF9</f>
        <v>∆ 05 / 04</v>
      </c>
      <c r="BU9" s="196"/>
      <c r="BV9" s="191" t="str">
        <f aca="true" t="shared" si="4" ref="BV9:CE9">+BH9</f>
        <v>1Q03</v>
      </c>
      <c r="BW9" s="192" t="str">
        <f t="shared" si="4"/>
        <v>2Q03</v>
      </c>
      <c r="BX9" s="192" t="str">
        <f t="shared" si="4"/>
        <v>3Q03</v>
      </c>
      <c r="BY9" s="192" t="str">
        <f t="shared" si="4"/>
        <v>4Q03</v>
      </c>
      <c r="BZ9" s="190">
        <f t="shared" si="4"/>
        <v>2003</v>
      </c>
      <c r="CA9" s="191" t="str">
        <f t="shared" si="4"/>
        <v>1Q04</v>
      </c>
      <c r="CB9" s="193" t="str">
        <f t="shared" si="4"/>
        <v>2Q04</v>
      </c>
      <c r="CC9" s="193" t="str">
        <f t="shared" si="4"/>
        <v>3Q04</v>
      </c>
      <c r="CD9" s="194" t="str">
        <f t="shared" si="4"/>
        <v>4Q04</v>
      </c>
      <c r="CE9" s="245">
        <f t="shared" si="4"/>
        <v>2004</v>
      </c>
      <c r="CF9" s="195" t="s">
        <v>92</v>
      </c>
      <c r="CG9" s="197" t="s">
        <v>82</v>
      </c>
      <c r="CH9" s="195" t="str">
        <f>+BT9</f>
        <v>∆ 05 / 04</v>
      </c>
      <c r="CI9" s="185"/>
    </row>
    <row r="10" spans="2:87" s="15" customFormat="1" ht="24.75" customHeight="1">
      <c r="B10" s="16" t="s">
        <v>6</v>
      </c>
      <c r="C10" s="71" t="s">
        <v>60</v>
      </c>
      <c r="D10" s="88">
        <v>9177</v>
      </c>
      <c r="E10" s="89">
        <v>9203</v>
      </c>
      <c r="F10" s="89">
        <v>9688</v>
      </c>
      <c r="G10" s="89">
        <v>9209</v>
      </c>
      <c r="H10" s="123">
        <v>37277</v>
      </c>
      <c r="I10" s="97">
        <v>9469</v>
      </c>
      <c r="J10" s="152">
        <v>9518</v>
      </c>
      <c r="K10" s="152">
        <v>9840</v>
      </c>
      <c r="L10" s="179">
        <v>9367</v>
      </c>
      <c r="M10" s="246">
        <v>38194</v>
      </c>
      <c r="N10" s="288">
        <f>IF(OR(AND(H10&lt;=0,M10&gt;0),AND(M10&lt;0,H10&gt;=0),AND(H10=0,M10=0),H10="-",M10="-"),"-",(M10-H10)/H10)</f>
        <v>0.024599619068058052</v>
      </c>
      <c r="O10" s="287">
        <v>9165</v>
      </c>
      <c r="P10" s="223">
        <f aca="true" t="shared" si="5" ref="P10:P29">IF(OR(AND(I10&lt;=0,O10&gt;0),AND(O10&lt;0,I10&gt;=0),AND(I10=0,O10=0),I10="-",O10="-"),"-",(O10-I10)/I10)</f>
        <v>-0.032104762910550214</v>
      </c>
      <c r="Q10" s="243"/>
      <c r="R10" s="88">
        <v>4611</v>
      </c>
      <c r="S10" s="89">
        <v>4512</v>
      </c>
      <c r="T10" s="89">
        <v>4235</v>
      </c>
      <c r="U10" s="89">
        <v>5343</v>
      </c>
      <c r="V10" s="123">
        <v>18701</v>
      </c>
      <c r="W10" s="97">
        <v>4749</v>
      </c>
      <c r="X10" s="152">
        <v>4263</v>
      </c>
      <c r="Y10" s="152">
        <v>3990</v>
      </c>
      <c r="Z10" s="179">
        <v>5593</v>
      </c>
      <c r="AA10" s="246">
        <v>18595</v>
      </c>
      <c r="AB10" s="288">
        <f aca="true" t="shared" si="6" ref="AB10:AB29">IF(OR(AND(V10&lt;=0,AA10&gt;0),AND(AA10&lt;0,V10&gt;=0),AND(V10=0,AA10=0),V10="-",AA10="-"),"-",(AA10-V10)/V10)</f>
        <v>-0.0056681460884444685</v>
      </c>
      <c r="AC10" s="287">
        <v>5142</v>
      </c>
      <c r="AD10" s="223">
        <f>IF(OR(AND(W10&lt;=0,AC10&gt;0),AND(AC10&lt;0,W10&gt;=0),AND(W10=0,AC10=0),W10="-",AC10="-"),"-",(AC10-W10)/W10)</f>
        <v>0.08275426405559065</v>
      </c>
      <c r="AE10" s="10"/>
      <c r="AF10" s="88" t="s">
        <v>68</v>
      </c>
      <c r="AG10" s="89" t="s">
        <v>68</v>
      </c>
      <c r="AH10" s="89" t="s">
        <v>68</v>
      </c>
      <c r="AI10" s="89" t="s">
        <v>68</v>
      </c>
      <c r="AJ10" s="123" t="s">
        <v>68</v>
      </c>
      <c r="AK10" s="97" t="s">
        <v>68</v>
      </c>
      <c r="AL10" s="152" t="s">
        <v>68</v>
      </c>
      <c r="AM10" s="180" t="s">
        <v>68</v>
      </c>
      <c r="AN10" s="179" t="s">
        <v>68</v>
      </c>
      <c r="AO10" s="246" t="s">
        <v>68</v>
      </c>
      <c r="AP10" s="288" t="str">
        <f aca="true" t="shared" si="7" ref="AP10:AP29">IF(OR(AND(AJ10&lt;=0,AO10&gt;0),AND(AO10&lt;0,AJ10&gt;=0),AND(AJ10=0,AO10=0),AJ10="-",AO10="-"),"-",(AO10-AJ10)/AJ10)</f>
        <v>-</v>
      </c>
      <c r="AQ10" s="287" t="s">
        <v>68</v>
      </c>
      <c r="AR10" s="223" t="str">
        <f aca="true" t="shared" si="8" ref="AR10:AR29">IF(OR(AND(AK10&lt;=0,AQ10&gt;0),AND(AQ10&lt;0,AK10&gt;=0),AND(AK10=0,AQ10=0),AK10="-",AQ10="-"),"-",(AQ10-AK10)/AK10)</f>
        <v>-</v>
      </c>
      <c r="AS10" s="243"/>
      <c r="AT10" s="88" t="s">
        <v>68</v>
      </c>
      <c r="AU10" s="89" t="s">
        <v>68</v>
      </c>
      <c r="AV10" s="89" t="s">
        <v>68</v>
      </c>
      <c r="AW10" s="89" t="s">
        <v>68</v>
      </c>
      <c r="AX10" s="30" t="s">
        <v>68</v>
      </c>
      <c r="AY10" s="97" t="s">
        <v>68</v>
      </c>
      <c r="AZ10" s="89" t="s">
        <v>68</v>
      </c>
      <c r="BA10" s="183" t="s">
        <v>68</v>
      </c>
      <c r="BB10" s="181" t="s">
        <v>68</v>
      </c>
      <c r="BC10" s="257" t="s">
        <v>68</v>
      </c>
      <c r="BD10" s="288" t="str">
        <f aca="true" t="shared" si="9" ref="BD10:BD29">IF(OR(AND(AX10&lt;=0,BC10&gt;0),AND(BC10&lt;0,AX10&gt;=0),AND(AX10=0,BC10=0),AX10="-",BC10="-"),"-",(BC10-AX10)/AX10)</f>
        <v>-</v>
      </c>
      <c r="BE10" s="287" t="s">
        <v>68</v>
      </c>
      <c r="BF10" s="223" t="str">
        <f aca="true" t="shared" si="10" ref="BF10:BF29">IF(OR(AND(AY10&lt;=0,BE10&gt;0),AND(BE10&lt;0,AY10&gt;=0),AND(AY10=0,BE10=0),AY10="-",BE10="-"),"-",(BE10-AY10)/AY10)</f>
        <v>-</v>
      </c>
      <c r="BG10" s="10"/>
      <c r="BH10" s="88" t="s">
        <v>68</v>
      </c>
      <c r="BI10" s="89"/>
      <c r="BJ10" s="89"/>
      <c r="BK10" s="89"/>
      <c r="BL10" s="123" t="s">
        <v>68</v>
      </c>
      <c r="BM10" s="97" t="s">
        <v>68</v>
      </c>
      <c r="BN10" s="152" t="s">
        <v>68</v>
      </c>
      <c r="BO10" s="180" t="s">
        <v>68</v>
      </c>
      <c r="BP10" s="179" t="s">
        <v>68</v>
      </c>
      <c r="BQ10" s="246" t="s">
        <v>68</v>
      </c>
      <c r="BR10" s="288" t="str">
        <f aca="true" t="shared" si="11" ref="BR10:BR29">IF(OR(AND(BL10&lt;=0,BQ10&gt;0),AND(BQ10&lt;0,BL10&gt;=0),AND(BL10=0,BQ10=0),BL10="-",BQ10="-"),"-",(BQ10-BL10)/BL10)</f>
        <v>-</v>
      </c>
      <c r="BS10" s="287" t="s">
        <v>68</v>
      </c>
      <c r="BT10" s="223" t="str">
        <f aca="true" t="shared" si="12" ref="BT10:BT29">IF(OR(AND(BM10&lt;=0,BS10&gt;0),AND(BS10&lt;0,BM10&gt;=0),AND(BM10=0,BS10=0),BM10="-",BS10="-"),"-",(BS10-BM10)/BM10)</f>
        <v>-</v>
      </c>
      <c r="BU10" s="243"/>
      <c r="BV10" s="19">
        <v>13788</v>
      </c>
      <c r="BW10" s="18">
        <v>13715</v>
      </c>
      <c r="BX10" s="18">
        <v>13923</v>
      </c>
      <c r="BY10" s="18">
        <v>14552</v>
      </c>
      <c r="BZ10" s="17">
        <v>55978</v>
      </c>
      <c r="CA10" s="19">
        <v>14218</v>
      </c>
      <c r="CB10" s="18">
        <v>13781</v>
      </c>
      <c r="CC10" s="18">
        <v>13830</v>
      </c>
      <c r="CD10" s="18">
        <v>14960</v>
      </c>
      <c r="CE10" s="265">
        <v>56789</v>
      </c>
      <c r="CF10" s="226">
        <f aca="true" t="shared" si="13" ref="CF10:CF29">IF(OR(AND(BZ10&lt;=0,CE10&gt;0),AND(CE10&lt;0,BZ10&gt;=0),AND(BZ10=0,CE10=0),BZ10="-",CE10="-"),"-",(CE10-BZ10)/BZ10)</f>
        <v>0.014487834506413234</v>
      </c>
      <c r="CG10" s="238">
        <v>14307</v>
      </c>
      <c r="CH10" s="226">
        <f aca="true" t="shared" si="14" ref="CH10:CH22">IF(OR(AND(CA10&lt;=0,CG10&gt;0),AND(CG10&lt;0,CA10&gt;=0),AND(CA10=0,CG10=0),CA10="-",CG10="-"),"-",(CG10-CA10)/CA10)</f>
        <v>0.0062596708397805595</v>
      </c>
      <c r="CI10" s="67"/>
    </row>
    <row r="11" spans="2:87" s="15" customFormat="1" ht="24.75" customHeight="1">
      <c r="B11" s="20" t="s">
        <v>7</v>
      </c>
      <c r="C11" s="72" t="s">
        <v>61</v>
      </c>
      <c r="D11" s="95">
        <v>937</v>
      </c>
      <c r="E11" s="85">
        <v>1326</v>
      </c>
      <c r="F11" s="85">
        <v>918</v>
      </c>
      <c r="G11" s="85">
        <v>1006</v>
      </c>
      <c r="H11" s="121">
        <v>4187</v>
      </c>
      <c r="I11" s="95">
        <v>947</v>
      </c>
      <c r="J11" s="150">
        <v>1197</v>
      </c>
      <c r="K11" s="150">
        <v>932</v>
      </c>
      <c r="L11" s="150">
        <v>975</v>
      </c>
      <c r="M11" s="247">
        <v>4051</v>
      </c>
      <c r="N11" s="288">
        <f aca="true" t="shared" si="15" ref="N11:N29">IF(OR(AND(H11&lt;=0,M11&gt;0),AND(M11&lt;0,H11&gt;=0),AND(H11=0,M11=0),H11="-",M11="-"),"-",(M11-H11)/H11)</f>
        <v>-0.032481490327203245</v>
      </c>
      <c r="O11" s="277">
        <v>903</v>
      </c>
      <c r="P11" s="223">
        <f t="shared" si="5"/>
        <v>-0.046462513199577615</v>
      </c>
      <c r="Q11" s="243"/>
      <c r="R11" s="95">
        <v>2648</v>
      </c>
      <c r="S11" s="85">
        <v>3021</v>
      </c>
      <c r="T11" s="85">
        <v>2646</v>
      </c>
      <c r="U11" s="85">
        <v>2750</v>
      </c>
      <c r="V11" s="121">
        <v>11065</v>
      </c>
      <c r="W11" s="95">
        <v>2683</v>
      </c>
      <c r="X11" s="150">
        <v>3008</v>
      </c>
      <c r="Y11" s="150">
        <v>2692</v>
      </c>
      <c r="Z11" s="150">
        <v>2813</v>
      </c>
      <c r="AA11" s="247">
        <v>11196</v>
      </c>
      <c r="AB11" s="288">
        <f t="shared" si="6"/>
        <v>0.01183913239945775</v>
      </c>
      <c r="AC11" s="277">
        <v>2729</v>
      </c>
      <c r="AD11" s="223">
        <f aca="true" t="shared" si="16" ref="AD11:AD29">IF(OR(AND(W11&lt;=0,AC11&gt;0),AND(AC11&lt;0,W11&gt;=0),AND(W11=0,AC11=0),W11="-",AC11="-"),"-",(AC11-W11)/W11)</f>
        <v>0.01714498695490123</v>
      </c>
      <c r="AE11" s="10"/>
      <c r="AF11" s="84">
        <v>2000</v>
      </c>
      <c r="AG11" s="85">
        <v>2282</v>
      </c>
      <c r="AH11" s="85">
        <v>1763</v>
      </c>
      <c r="AI11" s="85">
        <v>2044</v>
      </c>
      <c r="AJ11" s="121">
        <v>8089</v>
      </c>
      <c r="AK11" s="95">
        <v>1517</v>
      </c>
      <c r="AL11" s="150">
        <v>1636</v>
      </c>
      <c r="AM11" s="150">
        <v>1764</v>
      </c>
      <c r="AN11" s="150">
        <v>1606</v>
      </c>
      <c r="AO11" s="247">
        <v>6523</v>
      </c>
      <c r="AP11" s="288">
        <f t="shared" si="7"/>
        <v>-0.19359624180986526</v>
      </c>
      <c r="AQ11" s="277">
        <v>1560</v>
      </c>
      <c r="AR11" s="223">
        <f t="shared" si="8"/>
        <v>0.028345418589321027</v>
      </c>
      <c r="AS11" s="243"/>
      <c r="AT11" s="95">
        <v>18</v>
      </c>
      <c r="AU11" s="85">
        <v>16</v>
      </c>
      <c r="AV11" s="85">
        <v>14</v>
      </c>
      <c r="AW11" s="85">
        <v>30</v>
      </c>
      <c r="AX11" s="21">
        <v>78</v>
      </c>
      <c r="AY11" s="95">
        <v>16</v>
      </c>
      <c r="AZ11" s="85">
        <v>14</v>
      </c>
      <c r="BA11" s="85">
        <v>17</v>
      </c>
      <c r="BB11" s="85">
        <v>15</v>
      </c>
      <c r="BC11" s="258">
        <v>62</v>
      </c>
      <c r="BD11" s="288">
        <f t="shared" si="9"/>
        <v>-0.20512820512820512</v>
      </c>
      <c r="BE11" s="277">
        <v>17</v>
      </c>
      <c r="BF11" s="223">
        <f t="shared" si="10"/>
        <v>0.0625</v>
      </c>
      <c r="BG11" s="10"/>
      <c r="BH11" s="84">
        <v>-203</v>
      </c>
      <c r="BI11" s="85">
        <v>-189</v>
      </c>
      <c r="BJ11" s="85">
        <v>-212</v>
      </c>
      <c r="BK11" s="85">
        <v>-263</v>
      </c>
      <c r="BL11" s="170">
        <v>-867</v>
      </c>
      <c r="BM11" s="95">
        <v>-193</v>
      </c>
      <c r="BN11" s="150">
        <v>-207</v>
      </c>
      <c r="BO11" s="150">
        <v>-211</v>
      </c>
      <c r="BP11" s="150">
        <v>-214</v>
      </c>
      <c r="BQ11" s="247">
        <v>-825</v>
      </c>
      <c r="BR11" s="288">
        <f t="shared" si="11"/>
        <v>-0.04844290657439446</v>
      </c>
      <c r="BS11" s="277">
        <v>-146</v>
      </c>
      <c r="BT11" s="223">
        <f t="shared" si="12"/>
        <v>-0.24352331606217617</v>
      </c>
      <c r="BU11" s="243"/>
      <c r="BV11" s="23">
        <v>5400</v>
      </c>
      <c r="BW11" s="22">
        <v>6456</v>
      </c>
      <c r="BX11" s="22">
        <v>5129</v>
      </c>
      <c r="BY11" s="22">
        <v>5567</v>
      </c>
      <c r="BZ11" s="21">
        <v>22552</v>
      </c>
      <c r="CA11" s="23">
        <v>4970</v>
      </c>
      <c r="CB11" s="22">
        <v>5648</v>
      </c>
      <c r="CC11" s="22">
        <v>5194</v>
      </c>
      <c r="CD11" s="22">
        <v>5195</v>
      </c>
      <c r="CE11" s="266">
        <v>21007</v>
      </c>
      <c r="CF11" s="226">
        <f t="shared" si="13"/>
        <v>-0.06850833628946434</v>
      </c>
      <c r="CG11" s="239">
        <v>5063</v>
      </c>
      <c r="CH11" s="226">
        <f t="shared" si="14"/>
        <v>0.018712273641851105</v>
      </c>
      <c r="CI11" s="67"/>
    </row>
    <row r="12" spans="2:87" s="15" customFormat="1" ht="36.75" customHeight="1">
      <c r="B12" s="20" t="s">
        <v>8</v>
      </c>
      <c r="C12" s="111" t="s">
        <v>95</v>
      </c>
      <c r="D12" s="95">
        <v>-178</v>
      </c>
      <c r="E12" s="85">
        <v>223</v>
      </c>
      <c r="F12" s="85">
        <v>83</v>
      </c>
      <c r="G12" s="85">
        <v>3483</v>
      </c>
      <c r="H12" s="121">
        <v>3611</v>
      </c>
      <c r="I12" s="95">
        <v>152</v>
      </c>
      <c r="J12" s="150">
        <v>1336</v>
      </c>
      <c r="K12" s="150">
        <v>72</v>
      </c>
      <c r="L12" s="150">
        <v>878</v>
      </c>
      <c r="M12" s="247">
        <v>2438</v>
      </c>
      <c r="N12" s="288">
        <f t="shared" si="15"/>
        <v>-0.3248407643312102</v>
      </c>
      <c r="O12" s="277">
        <v>262</v>
      </c>
      <c r="P12" s="223">
        <f t="shared" si="5"/>
        <v>0.7236842105263158</v>
      </c>
      <c r="Q12" s="243"/>
      <c r="R12" s="95">
        <v>480</v>
      </c>
      <c r="S12" s="85">
        <v>-341</v>
      </c>
      <c r="T12" s="85">
        <v>76</v>
      </c>
      <c r="U12" s="85">
        <v>497</v>
      </c>
      <c r="V12" s="121">
        <v>712</v>
      </c>
      <c r="W12" s="95">
        <v>78</v>
      </c>
      <c r="X12" s="150">
        <v>123</v>
      </c>
      <c r="Y12" s="150">
        <v>81</v>
      </c>
      <c r="Z12" s="150">
        <v>156</v>
      </c>
      <c r="AA12" s="247">
        <v>438</v>
      </c>
      <c r="AB12" s="288">
        <f t="shared" si="6"/>
        <v>-0.3848314606741573</v>
      </c>
      <c r="AC12" s="277">
        <v>550</v>
      </c>
      <c r="AD12" s="223">
        <f t="shared" si="16"/>
        <v>6.051282051282051</v>
      </c>
      <c r="AE12" s="10"/>
      <c r="AF12" s="84">
        <v>-113</v>
      </c>
      <c r="AG12" s="85">
        <v>38</v>
      </c>
      <c r="AH12" s="85">
        <v>-47</v>
      </c>
      <c r="AI12" s="85">
        <v>149</v>
      </c>
      <c r="AJ12" s="121">
        <v>27</v>
      </c>
      <c r="AK12" s="95">
        <v>42</v>
      </c>
      <c r="AL12" s="150">
        <v>45</v>
      </c>
      <c r="AM12" s="150">
        <v>30</v>
      </c>
      <c r="AN12" s="150">
        <v>-33</v>
      </c>
      <c r="AO12" s="247">
        <v>84</v>
      </c>
      <c r="AP12" s="288">
        <f t="shared" si="7"/>
        <v>2.111111111111111</v>
      </c>
      <c r="AQ12" s="277">
        <v>49</v>
      </c>
      <c r="AR12" s="223">
        <f t="shared" si="8"/>
        <v>0.16666666666666666</v>
      </c>
      <c r="AS12" s="243"/>
      <c r="AT12" s="95" t="s">
        <v>68</v>
      </c>
      <c r="AU12" s="85">
        <v>1</v>
      </c>
      <c r="AV12" s="85" t="s">
        <v>68</v>
      </c>
      <c r="AW12" s="85">
        <v>9</v>
      </c>
      <c r="AX12" s="21">
        <v>10</v>
      </c>
      <c r="AY12" s="95" t="s">
        <v>68</v>
      </c>
      <c r="AZ12" s="85" t="s">
        <v>68</v>
      </c>
      <c r="BA12" s="85" t="s">
        <v>68</v>
      </c>
      <c r="BB12" s="85" t="s">
        <v>68</v>
      </c>
      <c r="BC12" s="258" t="s">
        <v>68</v>
      </c>
      <c r="BD12" s="288" t="str">
        <f t="shared" si="9"/>
        <v>-</v>
      </c>
      <c r="BE12" s="277" t="s">
        <v>68</v>
      </c>
      <c r="BF12" s="223" t="str">
        <f t="shared" si="10"/>
        <v>-</v>
      </c>
      <c r="BG12" s="10"/>
      <c r="BH12" s="84">
        <v>-44</v>
      </c>
      <c r="BI12" s="85">
        <v>-298</v>
      </c>
      <c r="BJ12" s="85">
        <v>-39</v>
      </c>
      <c r="BK12" s="85">
        <v>-949</v>
      </c>
      <c r="BL12" s="170">
        <v>-1330</v>
      </c>
      <c r="BM12" s="95">
        <v>-113</v>
      </c>
      <c r="BN12" s="150">
        <v>-1024</v>
      </c>
      <c r="BO12" s="150">
        <v>-115</v>
      </c>
      <c r="BP12" s="150">
        <v>-931</v>
      </c>
      <c r="BQ12" s="247">
        <v>-2183</v>
      </c>
      <c r="BR12" s="288">
        <f t="shared" si="11"/>
        <v>0.6413533834586466</v>
      </c>
      <c r="BS12" s="277">
        <v>-148</v>
      </c>
      <c r="BT12" s="223">
        <f t="shared" si="12"/>
        <v>0.30973451327433627</v>
      </c>
      <c r="BU12" s="243"/>
      <c r="BV12" s="23">
        <v>145</v>
      </c>
      <c r="BW12" s="22">
        <v>-377</v>
      </c>
      <c r="BX12" s="22">
        <v>73</v>
      </c>
      <c r="BY12" s="22">
        <v>3189</v>
      </c>
      <c r="BZ12" s="21">
        <v>3030</v>
      </c>
      <c r="CA12" s="23">
        <v>159</v>
      </c>
      <c r="CB12" s="22">
        <v>480</v>
      </c>
      <c r="CC12" s="22">
        <v>68</v>
      </c>
      <c r="CD12" s="22">
        <v>70</v>
      </c>
      <c r="CE12" s="266">
        <v>777</v>
      </c>
      <c r="CF12" s="226">
        <f t="shared" si="13"/>
        <v>-0.7435643564356436</v>
      </c>
      <c r="CG12" s="239">
        <v>713</v>
      </c>
      <c r="CH12" s="226">
        <f t="shared" si="14"/>
        <v>3.4842767295597485</v>
      </c>
      <c r="CI12" s="67"/>
    </row>
    <row r="13" spans="2:87" s="15" customFormat="1" ht="24.75" customHeight="1">
      <c r="B13" s="20" t="s">
        <v>9</v>
      </c>
      <c r="C13" s="72" t="s">
        <v>62</v>
      </c>
      <c r="D13" s="95">
        <v>886</v>
      </c>
      <c r="E13" s="85">
        <v>1646</v>
      </c>
      <c r="F13" s="85">
        <v>792</v>
      </c>
      <c r="G13" s="85">
        <v>1166</v>
      </c>
      <c r="H13" s="121">
        <v>4490</v>
      </c>
      <c r="I13" s="95">
        <v>828</v>
      </c>
      <c r="J13" s="150">
        <v>309</v>
      </c>
      <c r="K13" s="150">
        <v>175</v>
      </c>
      <c r="L13" s="150">
        <v>468</v>
      </c>
      <c r="M13" s="247">
        <v>1780</v>
      </c>
      <c r="N13" s="288">
        <f t="shared" si="15"/>
        <v>-0.6035634743875279</v>
      </c>
      <c r="O13" s="277">
        <v>403</v>
      </c>
      <c r="P13" s="223">
        <f t="shared" si="5"/>
        <v>-0.5132850241545893</v>
      </c>
      <c r="Q13" s="243"/>
      <c r="R13" s="95">
        <v>1223</v>
      </c>
      <c r="S13" s="85">
        <v>935</v>
      </c>
      <c r="T13" s="85">
        <v>387</v>
      </c>
      <c r="U13" s="85">
        <v>862</v>
      </c>
      <c r="V13" s="121">
        <v>3407</v>
      </c>
      <c r="W13" s="95">
        <v>770</v>
      </c>
      <c r="X13" s="150">
        <v>437</v>
      </c>
      <c r="Y13" s="150">
        <v>358</v>
      </c>
      <c r="Z13" s="150">
        <v>392</v>
      </c>
      <c r="AA13" s="247">
        <v>1957</v>
      </c>
      <c r="AB13" s="288">
        <f t="shared" si="6"/>
        <v>-0.42559436454358673</v>
      </c>
      <c r="AC13" s="277">
        <v>787</v>
      </c>
      <c r="AD13" s="223">
        <f t="shared" si="16"/>
        <v>0.02207792207792208</v>
      </c>
      <c r="AE13" s="10"/>
      <c r="AF13" s="84">
        <v>145</v>
      </c>
      <c r="AG13" s="85">
        <v>183</v>
      </c>
      <c r="AH13" s="85">
        <v>147</v>
      </c>
      <c r="AI13" s="85">
        <v>79</v>
      </c>
      <c r="AJ13" s="121">
        <v>554</v>
      </c>
      <c r="AK13" s="95">
        <v>45</v>
      </c>
      <c r="AL13" s="150">
        <v>297</v>
      </c>
      <c r="AM13" s="150">
        <v>125</v>
      </c>
      <c r="AN13" s="150">
        <v>122</v>
      </c>
      <c r="AO13" s="247">
        <v>589</v>
      </c>
      <c r="AP13" s="288">
        <f t="shared" si="7"/>
        <v>0.0631768953068592</v>
      </c>
      <c r="AQ13" s="277">
        <v>353</v>
      </c>
      <c r="AR13" s="223">
        <f t="shared" si="8"/>
        <v>6.844444444444444</v>
      </c>
      <c r="AS13" s="243"/>
      <c r="AT13" s="95">
        <v>1</v>
      </c>
      <c r="AU13" s="85">
        <v>6</v>
      </c>
      <c r="AV13" s="85">
        <v>1</v>
      </c>
      <c r="AW13" s="85">
        <v>8</v>
      </c>
      <c r="AX13" s="21">
        <v>16</v>
      </c>
      <c r="AY13" s="95">
        <v>6</v>
      </c>
      <c r="AZ13" s="85">
        <v>0</v>
      </c>
      <c r="BA13" s="85">
        <v>1</v>
      </c>
      <c r="BB13" s="85">
        <v>13</v>
      </c>
      <c r="BC13" s="258">
        <v>20</v>
      </c>
      <c r="BD13" s="288">
        <f t="shared" si="9"/>
        <v>0.25</v>
      </c>
      <c r="BE13" s="277">
        <v>2</v>
      </c>
      <c r="BF13" s="223">
        <f t="shared" si="10"/>
        <v>-0.6666666666666666</v>
      </c>
      <c r="BG13" s="10"/>
      <c r="BH13" s="84">
        <v>-4</v>
      </c>
      <c r="BI13" s="85">
        <v>0</v>
      </c>
      <c r="BJ13" s="85">
        <v>-71</v>
      </c>
      <c r="BK13" s="85">
        <v>124</v>
      </c>
      <c r="BL13" s="170">
        <v>49</v>
      </c>
      <c r="BM13" s="95">
        <v>73</v>
      </c>
      <c r="BN13" s="150">
        <v>-39</v>
      </c>
      <c r="BO13" s="150">
        <v>2</v>
      </c>
      <c r="BP13" s="150">
        <v>-60</v>
      </c>
      <c r="BQ13" s="247">
        <v>-24</v>
      </c>
      <c r="BR13" s="288" t="str">
        <f t="shared" si="11"/>
        <v>-</v>
      </c>
      <c r="BS13" s="277">
        <v>-253</v>
      </c>
      <c r="BT13" s="223" t="str">
        <f t="shared" si="12"/>
        <v>-</v>
      </c>
      <c r="BU13" s="243"/>
      <c r="BV13" s="23">
        <v>2251</v>
      </c>
      <c r="BW13" s="22">
        <v>2770</v>
      </c>
      <c r="BX13" s="22">
        <v>1256</v>
      </c>
      <c r="BY13" s="22">
        <v>2239</v>
      </c>
      <c r="BZ13" s="21">
        <v>8516</v>
      </c>
      <c r="CA13" s="23">
        <v>1722</v>
      </c>
      <c r="CB13" s="22">
        <v>1004</v>
      </c>
      <c r="CC13" s="22">
        <v>661</v>
      </c>
      <c r="CD13" s="22">
        <v>935</v>
      </c>
      <c r="CE13" s="266">
        <v>4322</v>
      </c>
      <c r="CF13" s="226">
        <f t="shared" si="13"/>
        <v>-0.49248473461719117</v>
      </c>
      <c r="CG13" s="239">
        <v>1292</v>
      </c>
      <c r="CH13" s="226">
        <f t="shared" si="14"/>
        <v>-0.2497096399535424</v>
      </c>
      <c r="CI13" s="67"/>
    </row>
    <row r="14" spans="2:87" s="15" customFormat="1" ht="24.75" customHeight="1">
      <c r="B14" s="20" t="s">
        <v>10</v>
      </c>
      <c r="C14" s="111" t="s">
        <v>89</v>
      </c>
      <c r="D14" s="95">
        <v>140</v>
      </c>
      <c r="E14" s="85">
        <v>-1331</v>
      </c>
      <c r="F14" s="85">
        <v>-177</v>
      </c>
      <c r="G14" s="85">
        <v>-113</v>
      </c>
      <c r="H14" s="121">
        <v>-1481</v>
      </c>
      <c r="I14" s="95">
        <v>-23</v>
      </c>
      <c r="J14" s="150">
        <v>-1</v>
      </c>
      <c r="K14" s="153">
        <v>3</v>
      </c>
      <c r="L14" s="150">
        <v>-20</v>
      </c>
      <c r="M14" s="247">
        <v>-41</v>
      </c>
      <c r="N14" s="288">
        <f t="shared" si="15"/>
        <v>-0.9723160027008778</v>
      </c>
      <c r="O14" s="277">
        <v>21</v>
      </c>
      <c r="P14" s="223" t="str">
        <f t="shared" si="5"/>
        <v>-</v>
      </c>
      <c r="Q14" s="243"/>
      <c r="R14" s="95">
        <v>-262</v>
      </c>
      <c r="S14" s="85">
        <v>33</v>
      </c>
      <c r="T14" s="85">
        <v>-322</v>
      </c>
      <c r="U14" s="85">
        <v>-63</v>
      </c>
      <c r="V14" s="121">
        <v>-614</v>
      </c>
      <c r="W14" s="95">
        <v>-126</v>
      </c>
      <c r="X14" s="150">
        <v>-97</v>
      </c>
      <c r="Y14" s="150">
        <v>27</v>
      </c>
      <c r="Z14" s="150">
        <v>-29</v>
      </c>
      <c r="AA14" s="247">
        <v>-225</v>
      </c>
      <c r="AB14" s="288">
        <f t="shared" si="6"/>
        <v>-0.6335504885993485</v>
      </c>
      <c r="AC14" s="277">
        <v>-54</v>
      </c>
      <c r="AD14" s="223">
        <f t="shared" si="16"/>
        <v>-0.5714285714285714</v>
      </c>
      <c r="AE14" s="10"/>
      <c r="AF14" s="84">
        <v>619</v>
      </c>
      <c r="AG14" s="85">
        <v>452</v>
      </c>
      <c r="AH14" s="85">
        <v>354</v>
      </c>
      <c r="AI14" s="85">
        <v>61</v>
      </c>
      <c r="AJ14" s="121">
        <v>1486</v>
      </c>
      <c r="AK14" s="95">
        <v>429</v>
      </c>
      <c r="AL14" s="150">
        <v>484</v>
      </c>
      <c r="AM14" s="150">
        <v>247</v>
      </c>
      <c r="AN14" s="150">
        <v>342</v>
      </c>
      <c r="AO14" s="247">
        <v>1502</v>
      </c>
      <c r="AP14" s="288">
        <f t="shared" si="7"/>
        <v>0.010767160161507403</v>
      </c>
      <c r="AQ14" s="277">
        <v>446</v>
      </c>
      <c r="AR14" s="223">
        <f t="shared" si="8"/>
        <v>0.039627039627039624</v>
      </c>
      <c r="AS14" s="243"/>
      <c r="AT14" s="95">
        <v>-3</v>
      </c>
      <c r="AU14" s="85">
        <v>14</v>
      </c>
      <c r="AV14" s="85">
        <v>6</v>
      </c>
      <c r="AW14" s="85">
        <v>13</v>
      </c>
      <c r="AX14" s="21">
        <v>30</v>
      </c>
      <c r="AY14" s="95">
        <v>3</v>
      </c>
      <c r="AZ14" s="85">
        <v>-1</v>
      </c>
      <c r="BA14" s="85">
        <v>0</v>
      </c>
      <c r="BB14" s="85">
        <v>9</v>
      </c>
      <c r="BC14" s="258">
        <v>11</v>
      </c>
      <c r="BD14" s="288">
        <f t="shared" si="9"/>
        <v>-0.6333333333333333</v>
      </c>
      <c r="BE14" s="277">
        <v>5</v>
      </c>
      <c r="BF14" s="223">
        <f t="shared" si="10"/>
        <v>0.6666666666666666</v>
      </c>
      <c r="BG14" s="10"/>
      <c r="BH14" s="84">
        <v>-1</v>
      </c>
      <c r="BI14" s="85">
        <v>11</v>
      </c>
      <c r="BJ14" s="85">
        <v>92</v>
      </c>
      <c r="BK14" s="85">
        <v>-103</v>
      </c>
      <c r="BL14" s="170">
        <v>-1</v>
      </c>
      <c r="BM14" s="95">
        <v>5</v>
      </c>
      <c r="BN14" s="150">
        <v>-5</v>
      </c>
      <c r="BO14" s="150">
        <v>-4</v>
      </c>
      <c r="BP14" s="150">
        <v>1</v>
      </c>
      <c r="BQ14" s="247">
        <v>-3</v>
      </c>
      <c r="BR14" s="288">
        <f t="shared" si="11"/>
        <v>2</v>
      </c>
      <c r="BS14" s="277" t="s">
        <v>68</v>
      </c>
      <c r="BT14" s="223" t="str">
        <f t="shared" si="12"/>
        <v>-</v>
      </c>
      <c r="BU14" s="243"/>
      <c r="BV14" s="23">
        <v>493</v>
      </c>
      <c r="BW14" s="22">
        <v>-821</v>
      </c>
      <c r="BX14" s="22">
        <v>-47</v>
      </c>
      <c r="BY14" s="22">
        <v>-205</v>
      </c>
      <c r="BZ14" s="21">
        <v>-580</v>
      </c>
      <c r="CA14" s="23">
        <v>288</v>
      </c>
      <c r="CB14" s="22">
        <v>380</v>
      </c>
      <c r="CC14" s="22">
        <v>273</v>
      </c>
      <c r="CD14" s="22">
        <v>303</v>
      </c>
      <c r="CE14" s="266">
        <v>1244</v>
      </c>
      <c r="CF14" s="226" t="str">
        <f t="shared" si="13"/>
        <v>-</v>
      </c>
      <c r="CG14" s="239">
        <v>418</v>
      </c>
      <c r="CH14" s="226">
        <f t="shared" si="14"/>
        <v>0.4513888888888889</v>
      </c>
      <c r="CI14" s="67"/>
    </row>
    <row r="15" spans="2:87" s="15" customFormat="1" ht="24.75" customHeight="1">
      <c r="B15" s="20" t="s">
        <v>11</v>
      </c>
      <c r="C15" s="111" t="s">
        <v>77</v>
      </c>
      <c r="D15" s="95">
        <v>193</v>
      </c>
      <c r="E15" s="85">
        <v>120</v>
      </c>
      <c r="F15" s="85">
        <v>168</v>
      </c>
      <c r="G15" s="85">
        <v>41</v>
      </c>
      <c r="H15" s="121">
        <v>522</v>
      </c>
      <c r="I15" s="95">
        <v>176</v>
      </c>
      <c r="J15" s="150">
        <v>16</v>
      </c>
      <c r="K15" s="150">
        <v>151</v>
      </c>
      <c r="L15" s="150">
        <v>258</v>
      </c>
      <c r="M15" s="247">
        <v>601</v>
      </c>
      <c r="N15" s="288">
        <f t="shared" si="15"/>
        <v>0.15134099616858238</v>
      </c>
      <c r="O15" s="277">
        <v>373</v>
      </c>
      <c r="P15" s="223">
        <f t="shared" si="5"/>
        <v>1.1193181818181819</v>
      </c>
      <c r="Q15" s="243"/>
      <c r="R15" s="95">
        <v>46</v>
      </c>
      <c r="S15" s="85">
        <v>57</v>
      </c>
      <c r="T15" s="85">
        <v>44</v>
      </c>
      <c r="U15" s="85">
        <v>86</v>
      </c>
      <c r="V15" s="121">
        <v>233</v>
      </c>
      <c r="W15" s="95">
        <v>49</v>
      </c>
      <c r="X15" s="150">
        <v>53</v>
      </c>
      <c r="Y15" s="150">
        <v>52</v>
      </c>
      <c r="Z15" s="150">
        <v>69</v>
      </c>
      <c r="AA15" s="247">
        <v>223</v>
      </c>
      <c r="AB15" s="288">
        <f t="shared" si="6"/>
        <v>-0.04291845493562232</v>
      </c>
      <c r="AC15" s="277">
        <v>43</v>
      </c>
      <c r="AD15" s="223">
        <f t="shared" si="16"/>
        <v>-0.12244897959183673</v>
      </c>
      <c r="AE15" s="10"/>
      <c r="AF15" s="84">
        <v>794</v>
      </c>
      <c r="AG15" s="85">
        <v>709</v>
      </c>
      <c r="AH15" s="85">
        <v>706</v>
      </c>
      <c r="AI15" s="85">
        <v>747</v>
      </c>
      <c r="AJ15" s="121">
        <v>2956</v>
      </c>
      <c r="AK15" s="95">
        <v>845</v>
      </c>
      <c r="AL15" s="150">
        <v>764</v>
      </c>
      <c r="AM15" s="150">
        <v>701</v>
      </c>
      <c r="AN15" s="150">
        <v>775</v>
      </c>
      <c r="AO15" s="247">
        <v>3085</v>
      </c>
      <c r="AP15" s="288">
        <f t="shared" si="7"/>
        <v>0.043640054127198916</v>
      </c>
      <c r="AQ15" s="277">
        <v>796</v>
      </c>
      <c r="AR15" s="223">
        <f t="shared" si="8"/>
        <v>-0.05798816568047337</v>
      </c>
      <c r="AS15" s="243"/>
      <c r="AT15" s="95">
        <v>658</v>
      </c>
      <c r="AU15" s="85">
        <v>706</v>
      </c>
      <c r="AV15" s="85">
        <v>752</v>
      </c>
      <c r="AW15" s="85">
        <v>776</v>
      </c>
      <c r="AX15" s="21">
        <v>2892</v>
      </c>
      <c r="AY15" s="95">
        <v>742</v>
      </c>
      <c r="AZ15" s="85">
        <v>763</v>
      </c>
      <c r="BA15" s="85">
        <v>778</v>
      </c>
      <c r="BB15" s="85">
        <v>827</v>
      </c>
      <c r="BC15" s="258">
        <v>3110</v>
      </c>
      <c r="BD15" s="288">
        <f t="shared" si="9"/>
        <v>0.07538035961272475</v>
      </c>
      <c r="BE15" s="277">
        <v>808</v>
      </c>
      <c r="BF15" s="223">
        <f t="shared" si="10"/>
        <v>0.0889487870619946</v>
      </c>
      <c r="BG15" s="10"/>
      <c r="BH15" s="84">
        <v>-122</v>
      </c>
      <c r="BI15" s="85">
        <v>-131</v>
      </c>
      <c r="BJ15" s="85">
        <v>-147</v>
      </c>
      <c r="BK15" s="85">
        <v>-143</v>
      </c>
      <c r="BL15" s="170">
        <v>-543</v>
      </c>
      <c r="BM15" s="95">
        <v>-150</v>
      </c>
      <c r="BN15" s="150">
        <v>-149</v>
      </c>
      <c r="BO15" s="150">
        <v>-157</v>
      </c>
      <c r="BP15" s="150">
        <v>-178</v>
      </c>
      <c r="BQ15" s="247">
        <v>-634</v>
      </c>
      <c r="BR15" s="288">
        <f t="shared" si="11"/>
        <v>0.16758747697974216</v>
      </c>
      <c r="BS15" s="277">
        <v>-156</v>
      </c>
      <c r="BT15" s="223">
        <f t="shared" si="12"/>
        <v>0.04</v>
      </c>
      <c r="BU15" s="243"/>
      <c r="BV15" s="23">
        <v>1569</v>
      </c>
      <c r="BW15" s="22">
        <v>1461</v>
      </c>
      <c r="BX15" s="22">
        <v>1523</v>
      </c>
      <c r="BY15" s="22">
        <v>1507</v>
      </c>
      <c r="BZ15" s="21">
        <v>6060</v>
      </c>
      <c r="CA15" s="23">
        <v>1662</v>
      </c>
      <c r="CB15" s="22">
        <v>1447</v>
      </c>
      <c r="CC15" s="22">
        <v>1525</v>
      </c>
      <c r="CD15" s="22">
        <v>1751</v>
      </c>
      <c r="CE15" s="266">
        <v>6385</v>
      </c>
      <c r="CF15" s="226">
        <f t="shared" si="13"/>
        <v>0.05363036303630363</v>
      </c>
      <c r="CG15" s="239">
        <v>1864</v>
      </c>
      <c r="CH15" s="226">
        <f t="shared" si="14"/>
        <v>0.12154031287605295</v>
      </c>
      <c r="CI15" s="67"/>
    </row>
    <row r="16" spans="2:87" s="15" customFormat="1" ht="24.75" customHeight="1">
      <c r="B16" s="24" t="s">
        <v>12</v>
      </c>
      <c r="C16" s="73" t="s">
        <v>13</v>
      </c>
      <c r="D16" s="99">
        <v>475</v>
      </c>
      <c r="E16" s="87">
        <v>401</v>
      </c>
      <c r="F16" s="87">
        <v>201</v>
      </c>
      <c r="G16" s="87">
        <v>693</v>
      </c>
      <c r="H16" s="124">
        <v>1770</v>
      </c>
      <c r="I16" s="99">
        <v>169</v>
      </c>
      <c r="J16" s="154">
        <v>435</v>
      </c>
      <c r="K16" s="154">
        <v>371</v>
      </c>
      <c r="L16" s="154">
        <v>521</v>
      </c>
      <c r="M16" s="248">
        <v>1496</v>
      </c>
      <c r="N16" s="289">
        <f t="shared" si="15"/>
        <v>-0.15480225988700566</v>
      </c>
      <c r="O16" s="278">
        <v>306</v>
      </c>
      <c r="P16" s="225">
        <f t="shared" si="5"/>
        <v>0.8106508875739645</v>
      </c>
      <c r="Q16" s="243"/>
      <c r="R16" s="99">
        <v>239</v>
      </c>
      <c r="S16" s="87">
        <v>493</v>
      </c>
      <c r="T16" s="87">
        <v>164</v>
      </c>
      <c r="U16" s="87">
        <v>535</v>
      </c>
      <c r="V16" s="124">
        <v>1431</v>
      </c>
      <c r="W16" s="99">
        <v>418</v>
      </c>
      <c r="X16" s="154">
        <v>165</v>
      </c>
      <c r="Y16" s="154">
        <v>399</v>
      </c>
      <c r="Z16" s="154">
        <v>255</v>
      </c>
      <c r="AA16" s="248">
        <v>1237</v>
      </c>
      <c r="AB16" s="289">
        <f t="shared" si="6"/>
        <v>-0.13556953179594688</v>
      </c>
      <c r="AC16" s="278">
        <v>297</v>
      </c>
      <c r="AD16" s="225">
        <f t="shared" si="16"/>
        <v>-0.2894736842105263</v>
      </c>
      <c r="AE16" s="10"/>
      <c r="AF16" s="86">
        <v>126</v>
      </c>
      <c r="AG16" s="87">
        <v>152</v>
      </c>
      <c r="AH16" s="87">
        <v>59</v>
      </c>
      <c r="AI16" s="87">
        <v>184</v>
      </c>
      <c r="AJ16" s="124">
        <v>521</v>
      </c>
      <c r="AK16" s="99">
        <v>97</v>
      </c>
      <c r="AL16" s="154">
        <v>56</v>
      </c>
      <c r="AM16" s="154">
        <v>42</v>
      </c>
      <c r="AN16" s="154">
        <v>98</v>
      </c>
      <c r="AO16" s="248">
        <v>293</v>
      </c>
      <c r="AP16" s="289">
        <f t="shared" si="7"/>
        <v>-0.43761996161228406</v>
      </c>
      <c r="AQ16" s="278">
        <v>83</v>
      </c>
      <c r="AR16" s="225">
        <f t="shared" si="8"/>
        <v>-0.14432989690721648</v>
      </c>
      <c r="AS16" s="243"/>
      <c r="AT16" s="99">
        <v>33</v>
      </c>
      <c r="AU16" s="87">
        <v>15</v>
      </c>
      <c r="AV16" s="87">
        <v>11</v>
      </c>
      <c r="AW16" s="87">
        <v>-26</v>
      </c>
      <c r="AX16" s="25">
        <v>33</v>
      </c>
      <c r="AY16" s="99">
        <v>6</v>
      </c>
      <c r="AZ16" s="87">
        <v>11</v>
      </c>
      <c r="BA16" s="87">
        <v>6</v>
      </c>
      <c r="BB16" s="87">
        <v>25</v>
      </c>
      <c r="BC16" s="259">
        <v>48</v>
      </c>
      <c r="BD16" s="289">
        <f t="shared" si="9"/>
        <v>0.45454545454545453</v>
      </c>
      <c r="BE16" s="278">
        <v>26</v>
      </c>
      <c r="BF16" s="225">
        <f t="shared" si="10"/>
        <v>3.3333333333333335</v>
      </c>
      <c r="BG16" s="10"/>
      <c r="BH16" s="86">
        <v>-32</v>
      </c>
      <c r="BI16" s="87">
        <v>-23</v>
      </c>
      <c r="BJ16" s="87">
        <v>15</v>
      </c>
      <c r="BK16" s="87">
        <v>35</v>
      </c>
      <c r="BL16" s="171">
        <v>-5</v>
      </c>
      <c r="BM16" s="99">
        <v>-4</v>
      </c>
      <c r="BN16" s="154">
        <v>-5</v>
      </c>
      <c r="BO16" s="154">
        <v>-39</v>
      </c>
      <c r="BP16" s="154">
        <v>-50</v>
      </c>
      <c r="BQ16" s="248">
        <v>-98</v>
      </c>
      <c r="BR16" s="289">
        <f t="shared" si="11"/>
        <v>18.6</v>
      </c>
      <c r="BS16" s="278">
        <v>-36</v>
      </c>
      <c r="BT16" s="225">
        <f t="shared" si="12"/>
        <v>8</v>
      </c>
      <c r="BU16" s="243"/>
      <c r="BV16" s="27">
        <v>841</v>
      </c>
      <c r="BW16" s="26">
        <v>1038</v>
      </c>
      <c r="BX16" s="26">
        <v>450</v>
      </c>
      <c r="BY16" s="26">
        <v>1421</v>
      </c>
      <c r="BZ16" s="25">
        <v>3750</v>
      </c>
      <c r="CA16" s="27">
        <v>686</v>
      </c>
      <c r="CB16" s="26">
        <v>662</v>
      </c>
      <c r="CC16" s="26">
        <v>779</v>
      </c>
      <c r="CD16" s="26">
        <v>849</v>
      </c>
      <c r="CE16" s="267">
        <v>2976</v>
      </c>
      <c r="CF16" s="293">
        <f t="shared" si="13"/>
        <v>-0.2064</v>
      </c>
      <c r="CG16" s="240">
        <v>676</v>
      </c>
      <c r="CH16" s="293">
        <f t="shared" si="14"/>
        <v>-0.014577259475218658</v>
      </c>
      <c r="CI16" s="67"/>
    </row>
    <row r="17" spans="2:87" s="15" customFormat="1" ht="24.75" customHeight="1">
      <c r="B17" s="318" t="s">
        <v>14</v>
      </c>
      <c r="C17" s="319"/>
      <c r="D17" s="28">
        <f aca="true" t="shared" si="17" ref="D17:O17">SUM(D10:D16)</f>
        <v>11630</v>
      </c>
      <c r="E17" s="28">
        <f t="shared" si="17"/>
        <v>11588</v>
      </c>
      <c r="F17" s="28">
        <f t="shared" si="17"/>
        <v>11673</v>
      </c>
      <c r="G17" s="28">
        <f t="shared" si="17"/>
        <v>15485</v>
      </c>
      <c r="H17" s="228">
        <f t="shared" si="17"/>
        <v>50376</v>
      </c>
      <c r="I17" s="227">
        <f t="shared" si="17"/>
        <v>11718</v>
      </c>
      <c r="J17" s="28">
        <f t="shared" si="17"/>
        <v>12810</v>
      </c>
      <c r="K17" s="28">
        <f t="shared" si="17"/>
        <v>11544</v>
      </c>
      <c r="L17" s="28">
        <f t="shared" si="17"/>
        <v>12447</v>
      </c>
      <c r="M17" s="249">
        <f t="shared" si="17"/>
        <v>48519</v>
      </c>
      <c r="N17" s="283">
        <f t="shared" si="15"/>
        <v>-0.03686279180562173</v>
      </c>
      <c r="O17" s="227">
        <f t="shared" si="17"/>
        <v>11433</v>
      </c>
      <c r="P17" s="283">
        <f t="shared" si="5"/>
        <v>-0.024321556579621095</v>
      </c>
      <c r="Q17" s="243"/>
      <c r="R17" s="28">
        <f aca="true" t="shared" si="18" ref="R17:AC17">SUM(R10:R16)</f>
        <v>8985</v>
      </c>
      <c r="S17" s="28">
        <f t="shared" si="18"/>
        <v>8710</v>
      </c>
      <c r="T17" s="28">
        <f t="shared" si="18"/>
        <v>7230</v>
      </c>
      <c r="U17" s="28">
        <f t="shared" si="18"/>
        <v>10010</v>
      </c>
      <c r="V17" s="228">
        <f t="shared" si="18"/>
        <v>34935</v>
      </c>
      <c r="W17" s="227">
        <f t="shared" si="18"/>
        <v>8621</v>
      </c>
      <c r="X17" s="28">
        <f t="shared" si="18"/>
        <v>7952</v>
      </c>
      <c r="Y17" s="28">
        <f t="shared" si="18"/>
        <v>7599</v>
      </c>
      <c r="Z17" s="28">
        <f t="shared" si="18"/>
        <v>9249</v>
      </c>
      <c r="AA17" s="249">
        <f t="shared" si="18"/>
        <v>33421</v>
      </c>
      <c r="AB17" s="283">
        <f t="shared" si="6"/>
        <v>-0.04333762702161156</v>
      </c>
      <c r="AC17" s="227">
        <f t="shared" si="18"/>
        <v>9494</v>
      </c>
      <c r="AD17" s="283">
        <f t="shared" si="16"/>
        <v>0.1012643544832386</v>
      </c>
      <c r="AE17" s="10"/>
      <c r="AF17" s="232">
        <f aca="true" t="shared" si="19" ref="AF17:AQ17">SUM(AF10:AF16)</f>
        <v>3571</v>
      </c>
      <c r="AG17" s="28">
        <f t="shared" si="19"/>
        <v>3816</v>
      </c>
      <c r="AH17" s="28">
        <f t="shared" si="19"/>
        <v>2982</v>
      </c>
      <c r="AI17" s="28">
        <f t="shared" si="19"/>
        <v>3264</v>
      </c>
      <c r="AJ17" s="228">
        <f t="shared" si="19"/>
        <v>13633</v>
      </c>
      <c r="AK17" s="227">
        <f t="shared" si="19"/>
        <v>2975</v>
      </c>
      <c r="AL17" s="28">
        <f t="shared" si="19"/>
        <v>3282</v>
      </c>
      <c r="AM17" s="28">
        <f t="shared" si="19"/>
        <v>2909</v>
      </c>
      <c r="AN17" s="28">
        <f t="shared" si="19"/>
        <v>2910</v>
      </c>
      <c r="AO17" s="249">
        <f t="shared" si="19"/>
        <v>12076</v>
      </c>
      <c r="AP17" s="283">
        <f t="shared" si="7"/>
        <v>-0.11420817134893274</v>
      </c>
      <c r="AQ17" s="237">
        <f t="shared" si="19"/>
        <v>3287</v>
      </c>
      <c r="AR17" s="283">
        <f t="shared" si="8"/>
        <v>0.10487394957983193</v>
      </c>
      <c r="AS17" s="243"/>
      <c r="AT17" s="28">
        <f aca="true" t="shared" si="20" ref="AT17:BE17">SUM(AT10:AT16)</f>
        <v>707</v>
      </c>
      <c r="AU17" s="28">
        <f t="shared" si="20"/>
        <v>758</v>
      </c>
      <c r="AV17" s="28">
        <f t="shared" si="20"/>
        <v>784</v>
      </c>
      <c r="AW17" s="28">
        <f t="shared" si="20"/>
        <v>810</v>
      </c>
      <c r="AX17" s="228">
        <f t="shared" si="20"/>
        <v>3059</v>
      </c>
      <c r="AY17" s="227">
        <f t="shared" si="20"/>
        <v>773</v>
      </c>
      <c r="AZ17" s="28">
        <f t="shared" si="20"/>
        <v>787</v>
      </c>
      <c r="BA17" s="28">
        <f t="shared" si="20"/>
        <v>802</v>
      </c>
      <c r="BB17" s="28">
        <f t="shared" si="20"/>
        <v>889</v>
      </c>
      <c r="BC17" s="249">
        <f t="shared" si="20"/>
        <v>3251</v>
      </c>
      <c r="BD17" s="283">
        <f t="shared" si="9"/>
        <v>0.06276560967636483</v>
      </c>
      <c r="BE17" s="237">
        <f t="shared" si="20"/>
        <v>858</v>
      </c>
      <c r="BF17" s="283">
        <f t="shared" si="10"/>
        <v>0.10996119016817593</v>
      </c>
      <c r="BG17" s="10"/>
      <c r="BH17" s="232">
        <f aca="true" t="shared" si="21" ref="BH17:BS17">SUM(BH10:BH16)</f>
        <v>-406</v>
      </c>
      <c r="BI17" s="28">
        <f t="shared" si="21"/>
        <v>-630</v>
      </c>
      <c r="BJ17" s="28">
        <f t="shared" si="21"/>
        <v>-362</v>
      </c>
      <c r="BK17" s="28">
        <f t="shared" si="21"/>
        <v>-1299</v>
      </c>
      <c r="BL17" s="228">
        <f t="shared" si="21"/>
        <v>-2697</v>
      </c>
      <c r="BM17" s="227">
        <f t="shared" si="21"/>
        <v>-382</v>
      </c>
      <c r="BN17" s="28">
        <f t="shared" si="21"/>
        <v>-1429</v>
      </c>
      <c r="BO17" s="28">
        <f t="shared" si="21"/>
        <v>-524</v>
      </c>
      <c r="BP17" s="28">
        <f t="shared" si="21"/>
        <v>-1432</v>
      </c>
      <c r="BQ17" s="249">
        <f t="shared" si="21"/>
        <v>-3767</v>
      </c>
      <c r="BR17" s="283">
        <f t="shared" si="11"/>
        <v>0.3967371153133111</v>
      </c>
      <c r="BS17" s="237">
        <f t="shared" si="21"/>
        <v>-739</v>
      </c>
      <c r="BT17" s="283">
        <f t="shared" si="12"/>
        <v>0.9345549738219895</v>
      </c>
      <c r="BU17" s="243"/>
      <c r="BV17" s="28">
        <f aca="true" t="shared" si="22" ref="BV17:CG17">SUM(BV10:BV16)</f>
        <v>24487</v>
      </c>
      <c r="BW17" s="28">
        <f t="shared" si="22"/>
        <v>24242</v>
      </c>
      <c r="BX17" s="28">
        <f t="shared" si="22"/>
        <v>22307</v>
      </c>
      <c r="BY17" s="28">
        <f t="shared" si="22"/>
        <v>28270</v>
      </c>
      <c r="BZ17" s="228">
        <f t="shared" si="22"/>
        <v>99306</v>
      </c>
      <c r="CA17" s="227">
        <f t="shared" si="22"/>
        <v>23705</v>
      </c>
      <c r="CB17" s="28">
        <f t="shared" si="22"/>
        <v>23402</v>
      </c>
      <c r="CC17" s="28">
        <f t="shared" si="22"/>
        <v>22330</v>
      </c>
      <c r="CD17" s="28">
        <f t="shared" si="22"/>
        <v>24063</v>
      </c>
      <c r="CE17" s="249">
        <f t="shared" si="22"/>
        <v>93500</v>
      </c>
      <c r="CF17" s="283">
        <f t="shared" si="13"/>
        <v>-0.05846575232110849</v>
      </c>
      <c r="CG17" s="275">
        <f t="shared" si="22"/>
        <v>24333</v>
      </c>
      <c r="CH17" s="283">
        <f t="shared" si="14"/>
        <v>0.026492301202278</v>
      </c>
      <c r="CI17" s="67"/>
    </row>
    <row r="18" spans="2:87" s="15" customFormat="1" ht="24.75" customHeight="1">
      <c r="B18" s="29" t="s">
        <v>15</v>
      </c>
      <c r="C18" s="222" t="s">
        <v>90</v>
      </c>
      <c r="D18" s="97">
        <v>-6606</v>
      </c>
      <c r="E18" s="89">
        <v>-6671</v>
      </c>
      <c r="F18" s="89">
        <v>-7142</v>
      </c>
      <c r="G18" s="89">
        <v>-6466</v>
      </c>
      <c r="H18" s="123">
        <v>-26885</v>
      </c>
      <c r="I18" s="97">
        <v>-6827</v>
      </c>
      <c r="J18" s="152">
        <v>-6915</v>
      </c>
      <c r="K18" s="152">
        <v>-6878</v>
      </c>
      <c r="L18" s="152">
        <v>-6299</v>
      </c>
      <c r="M18" s="250">
        <v>-26919</v>
      </c>
      <c r="N18" s="288">
        <f t="shared" si="15"/>
        <v>0.0012646457132229868</v>
      </c>
      <c r="O18" s="231">
        <v>-6160</v>
      </c>
      <c r="P18" s="223">
        <f t="shared" si="5"/>
        <v>-0.09770030760216786</v>
      </c>
      <c r="Q18" s="243"/>
      <c r="R18" s="97">
        <v>-4442</v>
      </c>
      <c r="S18" s="89">
        <v>-5952</v>
      </c>
      <c r="T18" s="89">
        <v>-5452</v>
      </c>
      <c r="U18" s="89">
        <v>-6447</v>
      </c>
      <c r="V18" s="123">
        <v>-22293</v>
      </c>
      <c r="W18" s="97">
        <v>-6315</v>
      </c>
      <c r="X18" s="152">
        <v>-6038</v>
      </c>
      <c r="Y18" s="152">
        <v>-5382</v>
      </c>
      <c r="Z18" s="152">
        <v>-6925</v>
      </c>
      <c r="AA18" s="250">
        <v>-24660</v>
      </c>
      <c r="AB18" s="288">
        <f t="shared" si="6"/>
        <v>0.10617682680662091</v>
      </c>
      <c r="AC18" s="231">
        <v>-7583</v>
      </c>
      <c r="AD18" s="223">
        <f t="shared" si="16"/>
        <v>0.20079176563737133</v>
      </c>
      <c r="AE18" s="10"/>
      <c r="AF18" s="88" t="s">
        <v>68</v>
      </c>
      <c r="AG18" s="89" t="s">
        <v>68</v>
      </c>
      <c r="AH18" s="89" t="s">
        <v>68</v>
      </c>
      <c r="AI18" s="89" t="s">
        <v>68</v>
      </c>
      <c r="AJ18" s="123" t="s">
        <v>68</v>
      </c>
      <c r="AK18" s="97" t="s">
        <v>68</v>
      </c>
      <c r="AL18" s="152" t="s">
        <v>68</v>
      </c>
      <c r="AM18" s="152" t="s">
        <v>68</v>
      </c>
      <c r="AN18" s="152" t="s">
        <v>68</v>
      </c>
      <c r="AO18" s="256" t="s">
        <v>68</v>
      </c>
      <c r="AP18" s="288" t="str">
        <f t="shared" si="7"/>
        <v>-</v>
      </c>
      <c r="AQ18" s="231" t="s">
        <v>68</v>
      </c>
      <c r="AR18" s="223" t="str">
        <f t="shared" si="8"/>
        <v>-</v>
      </c>
      <c r="AS18" s="243"/>
      <c r="AT18" s="97" t="s">
        <v>68</v>
      </c>
      <c r="AU18" s="89" t="s">
        <v>68</v>
      </c>
      <c r="AV18" s="89" t="s">
        <v>68</v>
      </c>
      <c r="AW18" s="89" t="s">
        <v>68</v>
      </c>
      <c r="AX18" s="123" t="s">
        <v>68</v>
      </c>
      <c r="AY18" s="97" t="s">
        <v>68</v>
      </c>
      <c r="AZ18" s="89" t="s">
        <v>68</v>
      </c>
      <c r="BA18" s="183" t="s">
        <v>68</v>
      </c>
      <c r="BB18" s="89" t="s">
        <v>68</v>
      </c>
      <c r="BC18" s="260" t="s">
        <v>68</v>
      </c>
      <c r="BD18" s="288" t="str">
        <f t="shared" si="9"/>
        <v>-</v>
      </c>
      <c r="BE18" s="231" t="s">
        <v>68</v>
      </c>
      <c r="BF18" s="223" t="str">
        <f t="shared" si="10"/>
        <v>-</v>
      </c>
      <c r="BG18" s="10"/>
      <c r="BH18" s="88" t="s">
        <v>68</v>
      </c>
      <c r="BI18" s="89" t="s">
        <v>68</v>
      </c>
      <c r="BJ18" s="89">
        <v>-28</v>
      </c>
      <c r="BK18" s="89">
        <v>47</v>
      </c>
      <c r="BL18" s="123">
        <v>19</v>
      </c>
      <c r="BM18" s="97" t="s">
        <v>68</v>
      </c>
      <c r="BN18" s="152"/>
      <c r="BO18" s="180"/>
      <c r="BP18" s="152">
        <v>6</v>
      </c>
      <c r="BQ18" s="250">
        <v>6</v>
      </c>
      <c r="BR18" s="288">
        <f t="shared" si="11"/>
        <v>-0.6842105263157895</v>
      </c>
      <c r="BS18" s="231">
        <v>-15</v>
      </c>
      <c r="BT18" s="223" t="str">
        <f t="shared" si="12"/>
        <v>-</v>
      </c>
      <c r="BU18" s="243"/>
      <c r="BV18" s="32">
        <v>-11048</v>
      </c>
      <c r="BW18" s="31">
        <v>-12623</v>
      </c>
      <c r="BX18" s="31">
        <v>-12622</v>
      </c>
      <c r="BY18" s="31">
        <v>-12866</v>
      </c>
      <c r="BZ18" s="30">
        <v>-49159</v>
      </c>
      <c r="CA18" s="32">
        <v>-13142</v>
      </c>
      <c r="CB18" s="31">
        <v>-12953</v>
      </c>
      <c r="CC18" s="31">
        <v>-12260</v>
      </c>
      <c r="CD18" s="31">
        <v>-13218</v>
      </c>
      <c r="CE18" s="268">
        <v>-51573</v>
      </c>
      <c r="CF18" s="226">
        <f t="shared" si="13"/>
        <v>0.04910596228564454</v>
      </c>
      <c r="CG18" s="241">
        <v>-13758</v>
      </c>
      <c r="CH18" s="226">
        <f t="shared" si="14"/>
        <v>0.04687262212753006</v>
      </c>
      <c r="CI18" s="67"/>
    </row>
    <row r="19" spans="2:87" s="15" customFormat="1" ht="24.75" customHeight="1">
      <c r="B19" s="20" t="s">
        <v>16</v>
      </c>
      <c r="C19" s="72" t="s">
        <v>63</v>
      </c>
      <c r="D19" s="95">
        <v>-456</v>
      </c>
      <c r="E19" s="85">
        <v>-416</v>
      </c>
      <c r="F19" s="85">
        <v>-389</v>
      </c>
      <c r="G19" s="85">
        <v>-407</v>
      </c>
      <c r="H19" s="121">
        <v>-1668</v>
      </c>
      <c r="I19" s="95">
        <v>-381</v>
      </c>
      <c r="J19" s="150">
        <v>-371</v>
      </c>
      <c r="K19" s="150">
        <v>-369</v>
      </c>
      <c r="L19" s="150">
        <v>-441</v>
      </c>
      <c r="M19" s="247">
        <v>-1562</v>
      </c>
      <c r="N19" s="288">
        <f t="shared" si="15"/>
        <v>-0.06354916067146282</v>
      </c>
      <c r="O19" s="277">
        <v>-368</v>
      </c>
      <c r="P19" s="223">
        <f t="shared" si="5"/>
        <v>-0.03412073490813648</v>
      </c>
      <c r="Q19" s="243"/>
      <c r="R19" s="95">
        <v>-172</v>
      </c>
      <c r="S19" s="85">
        <v>-100</v>
      </c>
      <c r="T19" s="85">
        <v>-162</v>
      </c>
      <c r="U19" s="85">
        <v>-297</v>
      </c>
      <c r="V19" s="121">
        <v>-731</v>
      </c>
      <c r="W19" s="95">
        <v>-158</v>
      </c>
      <c r="X19" s="150">
        <v>-172</v>
      </c>
      <c r="Y19" s="150">
        <v>-212</v>
      </c>
      <c r="Z19" s="150">
        <v>-206</v>
      </c>
      <c r="AA19" s="247">
        <v>-748</v>
      </c>
      <c r="AB19" s="288">
        <f t="shared" si="6"/>
        <v>0.023255813953488372</v>
      </c>
      <c r="AC19" s="277">
        <v>-105</v>
      </c>
      <c r="AD19" s="223">
        <f t="shared" si="16"/>
        <v>-0.33544303797468356</v>
      </c>
      <c r="AE19" s="10"/>
      <c r="AF19" s="84">
        <v>-1311</v>
      </c>
      <c r="AG19" s="85">
        <v>-1610</v>
      </c>
      <c r="AH19" s="85">
        <v>-1170</v>
      </c>
      <c r="AI19" s="85">
        <v>-1193</v>
      </c>
      <c r="AJ19" s="121">
        <v>-5284</v>
      </c>
      <c r="AK19" s="95">
        <v>-1018</v>
      </c>
      <c r="AL19" s="150">
        <v>-1075</v>
      </c>
      <c r="AM19" s="150">
        <v>-1103</v>
      </c>
      <c r="AN19" s="150">
        <v>-1027</v>
      </c>
      <c r="AO19" s="247">
        <v>-4223</v>
      </c>
      <c r="AP19" s="288">
        <f t="shared" si="7"/>
        <v>-0.20079485238455716</v>
      </c>
      <c r="AQ19" s="277">
        <v>-1064</v>
      </c>
      <c r="AR19" s="223">
        <f t="shared" si="8"/>
        <v>0.04518664047151277</v>
      </c>
      <c r="AS19" s="243"/>
      <c r="AT19" s="95">
        <v>-8</v>
      </c>
      <c r="AU19" s="85">
        <v>-8</v>
      </c>
      <c r="AV19" s="85">
        <v>-7</v>
      </c>
      <c r="AW19" s="85">
        <v>-6</v>
      </c>
      <c r="AX19" s="121">
        <v>-29</v>
      </c>
      <c r="AY19" s="95">
        <v>-5</v>
      </c>
      <c r="AZ19" s="85">
        <v>-2</v>
      </c>
      <c r="BA19" s="85">
        <v>-3</v>
      </c>
      <c r="BB19" s="85">
        <v>-3</v>
      </c>
      <c r="BC19" s="258">
        <v>-13</v>
      </c>
      <c r="BD19" s="288">
        <f t="shared" si="9"/>
        <v>-0.5517241379310345</v>
      </c>
      <c r="BE19" s="277">
        <v>-7</v>
      </c>
      <c r="BF19" s="223">
        <f t="shared" si="10"/>
        <v>0.4</v>
      </c>
      <c r="BG19" s="10"/>
      <c r="BH19" s="84">
        <v>228</v>
      </c>
      <c r="BI19" s="85">
        <v>152</v>
      </c>
      <c r="BJ19" s="85">
        <v>209</v>
      </c>
      <c r="BK19" s="85">
        <v>252</v>
      </c>
      <c r="BL19" s="121">
        <v>841</v>
      </c>
      <c r="BM19" s="95">
        <v>185</v>
      </c>
      <c r="BN19" s="150">
        <v>200</v>
      </c>
      <c r="BO19" s="150">
        <v>217</v>
      </c>
      <c r="BP19" s="150">
        <v>197</v>
      </c>
      <c r="BQ19" s="247">
        <v>799</v>
      </c>
      <c r="BR19" s="288">
        <f t="shared" si="11"/>
        <v>-0.04994054696789536</v>
      </c>
      <c r="BS19" s="277">
        <v>135</v>
      </c>
      <c r="BT19" s="223">
        <f t="shared" si="12"/>
        <v>-0.2702702702702703</v>
      </c>
      <c r="BU19" s="243"/>
      <c r="BV19" s="23">
        <v>-1719</v>
      </c>
      <c r="BW19" s="22">
        <v>-1982</v>
      </c>
      <c r="BX19" s="22">
        <v>-1519</v>
      </c>
      <c r="BY19" s="22">
        <v>-1651</v>
      </c>
      <c r="BZ19" s="21">
        <v>-6871</v>
      </c>
      <c r="CA19" s="23">
        <v>-1377</v>
      </c>
      <c r="CB19" s="22">
        <v>-1420</v>
      </c>
      <c r="CC19" s="22">
        <v>-1470</v>
      </c>
      <c r="CD19" s="22">
        <v>-1480</v>
      </c>
      <c r="CE19" s="266">
        <v>-5747</v>
      </c>
      <c r="CF19" s="226">
        <f t="shared" si="13"/>
        <v>-0.16358608645029835</v>
      </c>
      <c r="CG19" s="239">
        <v>-1409</v>
      </c>
      <c r="CH19" s="226">
        <f t="shared" si="14"/>
        <v>0.023238925199709513</v>
      </c>
      <c r="CI19" s="67"/>
    </row>
    <row r="20" spans="2:87" s="15" customFormat="1" ht="24.75" customHeight="1">
      <c r="B20" s="20" t="s">
        <v>17</v>
      </c>
      <c r="C20" s="72" t="s">
        <v>64</v>
      </c>
      <c r="D20" s="95">
        <v>-1077</v>
      </c>
      <c r="E20" s="85">
        <v>-698</v>
      </c>
      <c r="F20" s="85">
        <v>-348</v>
      </c>
      <c r="G20" s="85">
        <v>-987</v>
      </c>
      <c r="H20" s="121">
        <v>-3110</v>
      </c>
      <c r="I20" s="95">
        <v>-217</v>
      </c>
      <c r="J20" s="150">
        <v>-341</v>
      </c>
      <c r="K20" s="150">
        <v>-224</v>
      </c>
      <c r="L20" s="150">
        <v>-221</v>
      </c>
      <c r="M20" s="247">
        <v>-1003</v>
      </c>
      <c r="N20" s="288">
        <f t="shared" si="15"/>
        <v>-0.677491961414791</v>
      </c>
      <c r="O20" s="277">
        <v>-102</v>
      </c>
      <c r="P20" s="223">
        <f t="shared" si="5"/>
        <v>-0.5299539170506913</v>
      </c>
      <c r="Q20" s="243"/>
      <c r="R20" s="95">
        <v>-3059</v>
      </c>
      <c r="S20" s="85">
        <v>-892</v>
      </c>
      <c r="T20" s="85">
        <v>-468</v>
      </c>
      <c r="U20" s="85">
        <v>-675</v>
      </c>
      <c r="V20" s="121">
        <v>-5094</v>
      </c>
      <c r="W20" s="95">
        <v>-175</v>
      </c>
      <c r="X20" s="150">
        <v>-239</v>
      </c>
      <c r="Y20" s="150">
        <v>-246</v>
      </c>
      <c r="Z20" s="150">
        <v>-213</v>
      </c>
      <c r="AA20" s="247">
        <v>-873</v>
      </c>
      <c r="AB20" s="288">
        <f t="shared" si="6"/>
        <v>-0.8286219081272085</v>
      </c>
      <c r="AC20" s="277">
        <v>-154</v>
      </c>
      <c r="AD20" s="223">
        <f>IF(OR(AND(W20&lt;=0,AC20&gt;0),AND(AC20&lt;0,W20&gt;=0),AND(W20=0,AC20=0),W20="-",AC20="-"),"-",(AC20-W20)/W20)</f>
        <v>-0.12</v>
      </c>
      <c r="AE20" s="10"/>
      <c r="AF20" s="84">
        <v>-298</v>
      </c>
      <c r="AG20" s="85">
        <v>-305</v>
      </c>
      <c r="AH20" s="85">
        <v>-38</v>
      </c>
      <c r="AI20" s="85">
        <v>-256</v>
      </c>
      <c r="AJ20" s="121">
        <v>-897</v>
      </c>
      <c r="AK20" s="95">
        <v>-53</v>
      </c>
      <c r="AL20" s="150">
        <v>-243</v>
      </c>
      <c r="AM20" s="150">
        <v>-55</v>
      </c>
      <c r="AN20" s="150">
        <v>-102</v>
      </c>
      <c r="AO20" s="247">
        <v>-453</v>
      </c>
      <c r="AP20" s="288">
        <f t="shared" si="7"/>
        <v>-0.49498327759197325</v>
      </c>
      <c r="AQ20" s="277">
        <v>-51</v>
      </c>
      <c r="AR20" s="223">
        <f t="shared" si="8"/>
        <v>-0.03773584905660377</v>
      </c>
      <c r="AS20" s="243"/>
      <c r="AT20" s="95">
        <v>-2</v>
      </c>
      <c r="AU20" s="85">
        <v>0</v>
      </c>
      <c r="AV20" s="85">
        <v>-1</v>
      </c>
      <c r="AW20" s="85">
        <v>-3</v>
      </c>
      <c r="AX20" s="121">
        <v>-6</v>
      </c>
      <c r="AY20" s="95">
        <v>-1</v>
      </c>
      <c r="AZ20" s="85">
        <v>0</v>
      </c>
      <c r="BA20" s="85">
        <v>-1</v>
      </c>
      <c r="BB20" s="85">
        <v>0</v>
      </c>
      <c r="BC20" s="258">
        <v>-2</v>
      </c>
      <c r="BD20" s="288">
        <f t="shared" si="9"/>
        <v>-0.6666666666666666</v>
      </c>
      <c r="BE20" s="277" t="s">
        <v>68</v>
      </c>
      <c r="BF20" s="223" t="str">
        <f t="shared" si="10"/>
        <v>-</v>
      </c>
      <c r="BG20" s="10"/>
      <c r="BH20" s="84">
        <v>16</v>
      </c>
      <c r="BI20" s="85">
        <v>0</v>
      </c>
      <c r="BJ20" s="85">
        <v>-75</v>
      </c>
      <c r="BK20" s="85">
        <v>-108</v>
      </c>
      <c r="BL20" s="121">
        <v>-167</v>
      </c>
      <c r="BM20" s="95">
        <v>-116</v>
      </c>
      <c r="BN20" s="150">
        <v>-36</v>
      </c>
      <c r="BO20" s="153">
        <v>-1</v>
      </c>
      <c r="BP20" s="150">
        <v>-42</v>
      </c>
      <c r="BQ20" s="247">
        <v>-195</v>
      </c>
      <c r="BR20" s="288">
        <f t="shared" si="11"/>
        <v>0.16766467065868262</v>
      </c>
      <c r="BS20" s="277">
        <v>-7</v>
      </c>
      <c r="BT20" s="223">
        <f t="shared" si="12"/>
        <v>-0.9396551724137931</v>
      </c>
      <c r="BU20" s="243"/>
      <c r="BV20" s="23">
        <v>-4420</v>
      </c>
      <c r="BW20" s="22">
        <v>-1895</v>
      </c>
      <c r="BX20" s="22">
        <v>-930</v>
      </c>
      <c r="BY20" s="22">
        <v>-2029</v>
      </c>
      <c r="BZ20" s="21">
        <v>-9274</v>
      </c>
      <c r="CA20" s="23">
        <v>-562</v>
      </c>
      <c r="CB20" s="22">
        <v>-859</v>
      </c>
      <c r="CC20" s="22">
        <v>-527</v>
      </c>
      <c r="CD20" s="22">
        <v>-578</v>
      </c>
      <c r="CE20" s="266">
        <v>-2526</v>
      </c>
      <c r="CF20" s="226">
        <f t="shared" si="13"/>
        <v>-0.7276256200129394</v>
      </c>
      <c r="CG20" s="239">
        <v>-314</v>
      </c>
      <c r="CH20" s="226">
        <f t="shared" si="14"/>
        <v>-0.4412811387900356</v>
      </c>
      <c r="CI20" s="67"/>
    </row>
    <row r="21" spans="2:87" s="15" customFormat="1" ht="24.75" customHeight="1">
      <c r="B21" s="20" t="s">
        <v>18</v>
      </c>
      <c r="C21" s="72" t="s">
        <v>65</v>
      </c>
      <c r="D21" s="95">
        <v>-3</v>
      </c>
      <c r="E21" s="90">
        <v>0</v>
      </c>
      <c r="F21" s="90">
        <v>0</v>
      </c>
      <c r="G21" s="90">
        <v>-7</v>
      </c>
      <c r="H21" s="125">
        <v>-10</v>
      </c>
      <c r="I21" s="95">
        <v>-1</v>
      </c>
      <c r="J21" s="153">
        <v>-3</v>
      </c>
      <c r="K21" s="153">
        <v>3</v>
      </c>
      <c r="L21" s="153">
        <v>-6</v>
      </c>
      <c r="M21" s="251">
        <v>-7</v>
      </c>
      <c r="N21" s="288">
        <f t="shared" si="15"/>
        <v>-0.3</v>
      </c>
      <c r="O21" s="279" t="s">
        <v>68</v>
      </c>
      <c r="P21" s="223" t="str">
        <f t="shared" si="5"/>
        <v>-</v>
      </c>
      <c r="Q21" s="243"/>
      <c r="R21" s="95" t="s">
        <v>68</v>
      </c>
      <c r="S21" s="90">
        <v>-1</v>
      </c>
      <c r="T21" s="90">
        <v>-1</v>
      </c>
      <c r="U21" s="90">
        <v>0</v>
      </c>
      <c r="V21" s="125">
        <v>-2</v>
      </c>
      <c r="W21" s="95">
        <v>-1</v>
      </c>
      <c r="X21" s="153">
        <v>0</v>
      </c>
      <c r="Y21" s="153">
        <v>-1</v>
      </c>
      <c r="Z21" s="153">
        <v>-1</v>
      </c>
      <c r="AA21" s="251">
        <v>-3</v>
      </c>
      <c r="AB21" s="288">
        <f t="shared" si="6"/>
        <v>0.5</v>
      </c>
      <c r="AC21" s="279">
        <v>-1</v>
      </c>
      <c r="AD21" s="223">
        <f t="shared" si="16"/>
        <v>0</v>
      </c>
      <c r="AE21" s="10"/>
      <c r="AF21" s="84">
        <v>-355</v>
      </c>
      <c r="AG21" s="90">
        <v>-344</v>
      </c>
      <c r="AH21" s="90">
        <v>-16</v>
      </c>
      <c r="AI21" s="90">
        <v>-299</v>
      </c>
      <c r="AJ21" s="125">
        <v>-1014</v>
      </c>
      <c r="AK21" s="95">
        <v>-135</v>
      </c>
      <c r="AL21" s="153">
        <v>-82</v>
      </c>
      <c r="AM21" s="153">
        <v>-53</v>
      </c>
      <c r="AN21" s="153">
        <v>-74</v>
      </c>
      <c r="AO21" s="251">
        <v>-344</v>
      </c>
      <c r="AP21" s="288">
        <f t="shared" si="7"/>
        <v>-0.6607495069033531</v>
      </c>
      <c r="AQ21" s="279">
        <v>-93</v>
      </c>
      <c r="AR21" s="223">
        <f t="shared" si="8"/>
        <v>-0.3111111111111111</v>
      </c>
      <c r="AS21" s="243"/>
      <c r="AT21" s="95" t="s">
        <v>68</v>
      </c>
      <c r="AU21" s="90" t="s">
        <v>68</v>
      </c>
      <c r="AV21" s="90" t="s">
        <v>68</v>
      </c>
      <c r="AW21" s="90" t="s">
        <v>68</v>
      </c>
      <c r="AX21" s="125" t="s">
        <v>68</v>
      </c>
      <c r="AY21" s="95" t="s">
        <v>68</v>
      </c>
      <c r="AZ21" s="90" t="s">
        <v>68</v>
      </c>
      <c r="BA21" s="90" t="s">
        <v>68</v>
      </c>
      <c r="BB21" s="90" t="s">
        <v>68</v>
      </c>
      <c r="BC21" s="261" t="s">
        <v>68</v>
      </c>
      <c r="BD21" s="288" t="str">
        <f t="shared" si="9"/>
        <v>-</v>
      </c>
      <c r="BE21" s="279" t="s">
        <v>68</v>
      </c>
      <c r="BF21" s="223" t="str">
        <f t="shared" si="10"/>
        <v>-</v>
      </c>
      <c r="BG21" s="10"/>
      <c r="BH21" s="84" t="s">
        <v>68</v>
      </c>
      <c r="BI21" s="90" t="s">
        <v>68</v>
      </c>
      <c r="BJ21" s="90" t="s">
        <v>68</v>
      </c>
      <c r="BK21" s="90">
        <v>-1</v>
      </c>
      <c r="BL21" s="125">
        <v>-1</v>
      </c>
      <c r="BM21" s="95" t="s">
        <v>68</v>
      </c>
      <c r="BN21" s="153"/>
      <c r="BO21" s="153"/>
      <c r="BP21" s="153"/>
      <c r="BQ21" s="251" t="s">
        <v>68</v>
      </c>
      <c r="BR21" s="288" t="str">
        <f t="shared" si="11"/>
        <v>-</v>
      </c>
      <c r="BS21" s="279" t="s">
        <v>68</v>
      </c>
      <c r="BT21" s="223" t="str">
        <f t="shared" si="12"/>
        <v>-</v>
      </c>
      <c r="BU21" s="243"/>
      <c r="BV21" s="23">
        <v>-358</v>
      </c>
      <c r="BW21" s="34">
        <v>-345</v>
      </c>
      <c r="BX21" s="34">
        <v>-17</v>
      </c>
      <c r="BY21" s="34">
        <v>-307</v>
      </c>
      <c r="BZ21" s="33">
        <v>-1027</v>
      </c>
      <c r="CA21" s="23">
        <v>-137</v>
      </c>
      <c r="CB21" s="34">
        <v>-85</v>
      </c>
      <c r="CC21" s="34">
        <v>-51</v>
      </c>
      <c r="CD21" s="34">
        <v>-81</v>
      </c>
      <c r="CE21" s="269">
        <v>-354</v>
      </c>
      <c r="CF21" s="226">
        <f t="shared" si="13"/>
        <v>-0.6553067185978578</v>
      </c>
      <c r="CG21" s="242">
        <v>-94</v>
      </c>
      <c r="CH21" s="226">
        <f t="shared" si="14"/>
        <v>-0.31386861313868614</v>
      </c>
      <c r="CI21" s="67"/>
    </row>
    <row r="22" spans="2:87" s="15" customFormat="1" ht="24.75" customHeight="1">
      <c r="B22" s="20" t="s">
        <v>19</v>
      </c>
      <c r="C22" s="111" t="s">
        <v>91</v>
      </c>
      <c r="D22" s="95">
        <v>-2489</v>
      </c>
      <c r="E22" s="85">
        <v>-2679</v>
      </c>
      <c r="F22" s="85">
        <v>-2561</v>
      </c>
      <c r="G22" s="85">
        <v>-2547</v>
      </c>
      <c r="H22" s="121">
        <v>-10276</v>
      </c>
      <c r="I22" s="95">
        <v>-2609</v>
      </c>
      <c r="J22" s="150">
        <v>-2665</v>
      </c>
      <c r="K22" s="150">
        <v>-2654</v>
      </c>
      <c r="L22" s="150">
        <v>-2806</v>
      </c>
      <c r="M22" s="247">
        <v>-10734</v>
      </c>
      <c r="N22" s="288">
        <f>IF(OR(AND(H22&lt;=0,M22&gt;0),AND(M22&lt;0,H22&gt;=0),AND(H22=0,M22=0),H22="-",M22="-"),"-",(M22-H22)/H22)</f>
        <v>0.04456987154534838</v>
      </c>
      <c r="O22" s="277">
        <v>-2730</v>
      </c>
      <c r="P22" s="223">
        <f t="shared" si="5"/>
        <v>0.046377922575699504</v>
      </c>
      <c r="Q22" s="243"/>
      <c r="R22" s="95">
        <v>-1158</v>
      </c>
      <c r="S22" s="85">
        <v>-755</v>
      </c>
      <c r="T22" s="85">
        <v>-835</v>
      </c>
      <c r="U22" s="85">
        <v>-1190</v>
      </c>
      <c r="V22" s="121">
        <v>-3938</v>
      </c>
      <c r="W22" s="95">
        <v>-1110</v>
      </c>
      <c r="X22" s="150">
        <v>-1022</v>
      </c>
      <c r="Y22" s="150">
        <v>-1199</v>
      </c>
      <c r="Z22" s="150">
        <v>-1202</v>
      </c>
      <c r="AA22" s="247">
        <v>-4533</v>
      </c>
      <c r="AB22" s="288">
        <f t="shared" si="6"/>
        <v>0.1510919248349416</v>
      </c>
      <c r="AC22" s="277">
        <v>-876</v>
      </c>
      <c r="AD22" s="223">
        <f t="shared" si="16"/>
        <v>-0.21081081081081082</v>
      </c>
      <c r="AE22" s="10"/>
      <c r="AF22" s="84">
        <v>-1692</v>
      </c>
      <c r="AG22" s="85">
        <v>-1566</v>
      </c>
      <c r="AH22" s="85">
        <v>-1688</v>
      </c>
      <c r="AI22" s="85">
        <v>-1645</v>
      </c>
      <c r="AJ22" s="121">
        <v>-6591</v>
      </c>
      <c r="AK22" s="95">
        <v>-1496</v>
      </c>
      <c r="AL22" s="150">
        <v>-1510</v>
      </c>
      <c r="AM22" s="150">
        <v>-1440</v>
      </c>
      <c r="AN22" s="150">
        <v>-1562</v>
      </c>
      <c r="AO22" s="247">
        <v>-6008</v>
      </c>
      <c r="AP22" s="288">
        <f t="shared" si="7"/>
        <v>-0.0884539523592778</v>
      </c>
      <c r="AQ22" s="277">
        <v>-1465</v>
      </c>
      <c r="AR22" s="223">
        <f t="shared" si="8"/>
        <v>-0.02072192513368984</v>
      </c>
      <c r="AS22" s="243"/>
      <c r="AT22" s="95">
        <v>-631</v>
      </c>
      <c r="AU22" s="85">
        <v>-637</v>
      </c>
      <c r="AV22" s="85">
        <v>-645</v>
      </c>
      <c r="AW22" s="85">
        <v>-719</v>
      </c>
      <c r="AX22" s="121">
        <v>-2632</v>
      </c>
      <c r="AY22" s="95">
        <v>-715</v>
      </c>
      <c r="AZ22" s="85">
        <v>-637</v>
      </c>
      <c r="BA22" s="85">
        <v>-658</v>
      </c>
      <c r="BB22" s="85">
        <v>-720</v>
      </c>
      <c r="BC22" s="258">
        <v>-2730</v>
      </c>
      <c r="BD22" s="288">
        <f t="shared" si="9"/>
        <v>0.03723404255319149</v>
      </c>
      <c r="BE22" s="277">
        <v>-737</v>
      </c>
      <c r="BF22" s="223">
        <f t="shared" si="10"/>
        <v>0.03076923076923077</v>
      </c>
      <c r="BG22" s="10"/>
      <c r="BH22" s="84">
        <v>121</v>
      </c>
      <c r="BI22" s="85">
        <v>152</v>
      </c>
      <c r="BJ22" s="85">
        <v>140</v>
      </c>
      <c r="BK22" s="85">
        <v>107</v>
      </c>
      <c r="BL22" s="121">
        <v>520</v>
      </c>
      <c r="BM22" s="95">
        <v>150</v>
      </c>
      <c r="BN22" s="150">
        <v>135</v>
      </c>
      <c r="BO22" s="150">
        <v>144</v>
      </c>
      <c r="BP22" s="150">
        <v>197</v>
      </c>
      <c r="BQ22" s="247">
        <v>626</v>
      </c>
      <c r="BR22" s="288">
        <f t="shared" si="11"/>
        <v>0.20384615384615384</v>
      </c>
      <c r="BS22" s="277">
        <v>166</v>
      </c>
      <c r="BT22" s="223">
        <f t="shared" si="12"/>
        <v>0.10666666666666667</v>
      </c>
      <c r="BU22" s="243"/>
      <c r="BV22" s="23">
        <v>-5849</v>
      </c>
      <c r="BW22" s="22">
        <v>-5485</v>
      </c>
      <c r="BX22" s="22">
        <v>-5589</v>
      </c>
      <c r="BY22" s="22">
        <v>-5994</v>
      </c>
      <c r="BZ22" s="21">
        <v>-22917</v>
      </c>
      <c r="CA22" s="23">
        <v>-5780</v>
      </c>
      <c r="CB22" s="22">
        <v>-5699</v>
      </c>
      <c r="CC22" s="22">
        <v>-5807</v>
      </c>
      <c r="CD22" s="22">
        <v>-6093</v>
      </c>
      <c r="CE22" s="266">
        <v>-23379</v>
      </c>
      <c r="CF22" s="226">
        <f t="shared" si="13"/>
        <v>0.020159706767901558</v>
      </c>
      <c r="CG22" s="239">
        <v>-5642</v>
      </c>
      <c r="CH22" s="226">
        <f t="shared" si="14"/>
        <v>-0.02387543252595156</v>
      </c>
      <c r="CI22" s="67"/>
    </row>
    <row r="23" spans="2:87" s="15" customFormat="1" ht="24.75" customHeight="1">
      <c r="B23" s="20" t="s">
        <v>20</v>
      </c>
      <c r="C23" s="72" t="s">
        <v>21</v>
      </c>
      <c r="D23" s="95">
        <v>-94</v>
      </c>
      <c r="E23" s="85">
        <v>-99</v>
      </c>
      <c r="F23" s="85">
        <v>-97</v>
      </c>
      <c r="G23" s="85">
        <v>-93</v>
      </c>
      <c r="H23" s="121">
        <v>-383</v>
      </c>
      <c r="I23" s="95">
        <v>-95</v>
      </c>
      <c r="J23" s="154">
        <v>-96</v>
      </c>
      <c r="K23" s="154">
        <v>-96</v>
      </c>
      <c r="L23" s="150">
        <v>-94</v>
      </c>
      <c r="M23" s="247">
        <v>-381</v>
      </c>
      <c r="N23" s="288">
        <f t="shared" si="15"/>
        <v>-0.005221932114882507</v>
      </c>
      <c r="O23" s="277" t="s">
        <v>68</v>
      </c>
      <c r="P23" s="223" t="str">
        <f t="shared" si="5"/>
        <v>-</v>
      </c>
      <c r="Q23" s="243"/>
      <c r="R23" s="95">
        <v>-43</v>
      </c>
      <c r="S23" s="85">
        <v>-44</v>
      </c>
      <c r="T23" s="85">
        <v>-44</v>
      </c>
      <c r="U23" s="85">
        <v>-267</v>
      </c>
      <c r="V23" s="121">
        <v>-398</v>
      </c>
      <c r="W23" s="95">
        <v>-40</v>
      </c>
      <c r="X23" s="150">
        <v>-40</v>
      </c>
      <c r="Y23" s="150">
        <v>-39</v>
      </c>
      <c r="Z23" s="150">
        <v>-40</v>
      </c>
      <c r="AA23" s="247">
        <v>-159</v>
      </c>
      <c r="AB23" s="288">
        <f t="shared" si="6"/>
        <v>-0.6005025125628141</v>
      </c>
      <c r="AC23" s="277" t="s">
        <v>68</v>
      </c>
      <c r="AD23" s="223" t="str">
        <f t="shared" si="16"/>
        <v>-</v>
      </c>
      <c r="AE23" s="10"/>
      <c r="AF23" s="84">
        <v>-78</v>
      </c>
      <c r="AG23" s="85">
        <v>-59</v>
      </c>
      <c r="AH23" s="85">
        <v>-57</v>
      </c>
      <c r="AI23" s="85">
        <v>-69</v>
      </c>
      <c r="AJ23" s="121">
        <v>-263</v>
      </c>
      <c r="AK23" s="95">
        <v>-67</v>
      </c>
      <c r="AL23" s="150">
        <v>-62</v>
      </c>
      <c r="AM23" s="150">
        <v>-65</v>
      </c>
      <c r="AN23" s="150">
        <v>-50</v>
      </c>
      <c r="AO23" s="247">
        <v>-244</v>
      </c>
      <c r="AP23" s="288">
        <f t="shared" si="7"/>
        <v>-0.07224334600760456</v>
      </c>
      <c r="AQ23" s="277" t="s">
        <v>68</v>
      </c>
      <c r="AR23" s="223" t="str">
        <f t="shared" si="8"/>
        <v>-</v>
      </c>
      <c r="AS23" s="243"/>
      <c r="AT23" s="95">
        <v>-90</v>
      </c>
      <c r="AU23" s="85">
        <v>-92</v>
      </c>
      <c r="AV23" s="85">
        <v>-98</v>
      </c>
      <c r="AW23" s="85">
        <v>-89</v>
      </c>
      <c r="AX23" s="121">
        <v>-369</v>
      </c>
      <c r="AY23" s="95">
        <v>-92</v>
      </c>
      <c r="AZ23" s="85">
        <v>-97</v>
      </c>
      <c r="BA23" s="85">
        <v>-96</v>
      </c>
      <c r="BB23" s="85">
        <v>-95</v>
      </c>
      <c r="BC23" s="258">
        <v>-380</v>
      </c>
      <c r="BD23" s="288">
        <f t="shared" si="9"/>
        <v>0.02981029810298103</v>
      </c>
      <c r="BE23" s="277" t="s">
        <v>68</v>
      </c>
      <c r="BF23" s="223" t="str">
        <f t="shared" si="10"/>
        <v>-</v>
      </c>
      <c r="BG23" s="10"/>
      <c r="BH23" s="84" t="s">
        <v>68</v>
      </c>
      <c r="BI23" s="85" t="s">
        <v>68</v>
      </c>
      <c r="BJ23" s="85" t="s">
        <v>68</v>
      </c>
      <c r="BK23" s="85" t="s">
        <v>68</v>
      </c>
      <c r="BL23" s="121" t="s">
        <v>68</v>
      </c>
      <c r="BM23" s="95" t="s">
        <v>68</v>
      </c>
      <c r="BN23" s="150"/>
      <c r="BO23" s="153"/>
      <c r="BP23" s="150"/>
      <c r="BQ23" s="247" t="s">
        <v>68</v>
      </c>
      <c r="BR23" s="288" t="str">
        <f t="shared" si="11"/>
        <v>-</v>
      </c>
      <c r="BS23" s="277" t="s">
        <v>68</v>
      </c>
      <c r="BT23" s="223" t="str">
        <f t="shared" si="12"/>
        <v>-</v>
      </c>
      <c r="BU23" s="243"/>
      <c r="BV23" s="23">
        <v>-305</v>
      </c>
      <c r="BW23" s="22">
        <v>-294</v>
      </c>
      <c r="BX23" s="22">
        <v>-296</v>
      </c>
      <c r="BY23" s="22">
        <v>-518</v>
      </c>
      <c r="BZ23" s="21">
        <v>-1413</v>
      </c>
      <c r="CA23" s="23">
        <v>-294</v>
      </c>
      <c r="CB23" s="22">
        <v>-295</v>
      </c>
      <c r="CC23" s="22">
        <v>-296</v>
      </c>
      <c r="CD23" s="22">
        <v>-279</v>
      </c>
      <c r="CE23" s="266">
        <v>-1164</v>
      </c>
      <c r="CF23" s="226">
        <f t="shared" si="13"/>
        <v>-0.1762208067940552</v>
      </c>
      <c r="CG23" s="242" t="s">
        <v>68</v>
      </c>
      <c r="CH23" s="239" t="str">
        <f>IF(OR(AND(CF23&lt;=0,CG23&gt;0),AND(CG23&lt;0,CF23&gt;=0),AND(CF23&lt;=0,CG23=0),CF23="-",CG23="-"),"-",(CG23-CF23)/CF23)</f>
        <v>-</v>
      </c>
      <c r="CI23" s="67"/>
    </row>
    <row r="24" spans="2:87" s="15" customFormat="1" ht="24.75" customHeight="1">
      <c r="B24" s="35" t="s">
        <v>22</v>
      </c>
      <c r="C24" s="74" t="s">
        <v>23</v>
      </c>
      <c r="D24" s="98">
        <v>-768</v>
      </c>
      <c r="E24" s="92">
        <v>-502</v>
      </c>
      <c r="F24" s="92">
        <v>-460</v>
      </c>
      <c r="G24" s="92">
        <v>-913</v>
      </c>
      <c r="H24" s="120">
        <v>-2643</v>
      </c>
      <c r="I24" s="98">
        <v>-668</v>
      </c>
      <c r="J24" s="155">
        <v>-406</v>
      </c>
      <c r="K24" s="155">
        <v>-333</v>
      </c>
      <c r="L24" s="156">
        <v>-655</v>
      </c>
      <c r="M24" s="252">
        <v>-2062</v>
      </c>
      <c r="N24" s="289">
        <f t="shared" si="15"/>
        <v>-0.21982595535376467</v>
      </c>
      <c r="O24" s="280">
        <v>-735</v>
      </c>
      <c r="P24" s="225">
        <f t="shared" si="5"/>
        <v>0.10029940119760479</v>
      </c>
      <c r="Q24" s="243"/>
      <c r="R24" s="98">
        <v>-24</v>
      </c>
      <c r="S24" s="92">
        <v>-626</v>
      </c>
      <c r="T24" s="92">
        <v>-161</v>
      </c>
      <c r="U24" s="92">
        <v>-806</v>
      </c>
      <c r="V24" s="120">
        <v>-1617</v>
      </c>
      <c r="W24" s="98">
        <v>-332</v>
      </c>
      <c r="X24" s="156">
        <v>-113</v>
      </c>
      <c r="Y24" s="156">
        <v>-145</v>
      </c>
      <c r="Z24" s="156">
        <v>-261</v>
      </c>
      <c r="AA24" s="252">
        <v>-851</v>
      </c>
      <c r="AB24" s="289">
        <f t="shared" si="6"/>
        <v>-0.47371675943104513</v>
      </c>
      <c r="AC24" s="280">
        <v>-255</v>
      </c>
      <c r="AD24" s="225">
        <f t="shared" si="16"/>
        <v>-0.2319277108433735</v>
      </c>
      <c r="AE24" s="10"/>
      <c r="AF24" s="234">
        <v>-151</v>
      </c>
      <c r="AG24" s="92">
        <v>-662</v>
      </c>
      <c r="AH24" s="92">
        <v>-115</v>
      </c>
      <c r="AI24" s="92">
        <v>-1037</v>
      </c>
      <c r="AJ24" s="120">
        <v>-1965</v>
      </c>
      <c r="AK24" s="98">
        <v>-93</v>
      </c>
      <c r="AL24" s="156">
        <v>-243</v>
      </c>
      <c r="AM24" s="156">
        <v>-178</v>
      </c>
      <c r="AN24" s="156">
        <v>-359</v>
      </c>
      <c r="AO24" s="252">
        <v>-873</v>
      </c>
      <c r="AP24" s="289">
        <f t="shared" si="7"/>
        <v>-0.5557251908396946</v>
      </c>
      <c r="AQ24" s="278">
        <v>-34</v>
      </c>
      <c r="AR24" s="225">
        <f t="shared" si="8"/>
        <v>-0.6344086021505376</v>
      </c>
      <c r="AS24" s="243"/>
      <c r="AT24" s="98">
        <v>-100</v>
      </c>
      <c r="AU24" s="92">
        <v>-116</v>
      </c>
      <c r="AV24" s="92">
        <v>-106</v>
      </c>
      <c r="AW24" s="92">
        <v>-79</v>
      </c>
      <c r="AX24" s="120">
        <v>-401</v>
      </c>
      <c r="AY24" s="98">
        <v>-77</v>
      </c>
      <c r="AZ24" s="92">
        <v>-145</v>
      </c>
      <c r="BA24" s="92">
        <v>-97</v>
      </c>
      <c r="BB24" s="92">
        <v>-83</v>
      </c>
      <c r="BC24" s="262">
        <v>-402</v>
      </c>
      <c r="BD24" s="289">
        <f t="shared" si="9"/>
        <v>0.0024937655860349127</v>
      </c>
      <c r="BE24" s="280">
        <v>-48</v>
      </c>
      <c r="BF24" s="225">
        <f t="shared" si="10"/>
        <v>-0.37662337662337664</v>
      </c>
      <c r="BG24" s="10"/>
      <c r="BH24" s="91">
        <v>12</v>
      </c>
      <c r="BI24" s="92">
        <v>29</v>
      </c>
      <c r="BJ24" s="92">
        <v>3</v>
      </c>
      <c r="BK24" s="92">
        <v>20</v>
      </c>
      <c r="BL24" s="120">
        <v>64</v>
      </c>
      <c r="BM24" s="98">
        <v>14</v>
      </c>
      <c r="BN24" s="156">
        <v>34</v>
      </c>
      <c r="BO24" s="156">
        <v>57</v>
      </c>
      <c r="BP24" s="156">
        <v>44</v>
      </c>
      <c r="BQ24" s="252">
        <v>149</v>
      </c>
      <c r="BR24" s="289">
        <f t="shared" si="11"/>
        <v>1.328125</v>
      </c>
      <c r="BS24" s="278">
        <v>44</v>
      </c>
      <c r="BT24" s="225">
        <f t="shared" si="12"/>
        <v>2.142857142857143</v>
      </c>
      <c r="BU24" s="243"/>
      <c r="BV24" s="38">
        <v>-1031</v>
      </c>
      <c r="BW24" s="37">
        <v>-1877</v>
      </c>
      <c r="BX24" s="37">
        <v>-839</v>
      </c>
      <c r="BY24" s="37">
        <v>-2815</v>
      </c>
      <c r="BZ24" s="36">
        <v>-6562</v>
      </c>
      <c r="CA24" s="38">
        <v>-1156</v>
      </c>
      <c r="CB24" s="37">
        <v>-873</v>
      </c>
      <c r="CC24" s="37">
        <v>-696</v>
      </c>
      <c r="CD24" s="37">
        <v>-1314</v>
      </c>
      <c r="CE24" s="270">
        <v>-4039</v>
      </c>
      <c r="CF24" s="293">
        <f t="shared" si="13"/>
        <v>-0.38448643706187136</v>
      </c>
      <c r="CG24" s="240">
        <v>-1028</v>
      </c>
      <c r="CH24" s="293">
        <f aca="true" t="shared" si="23" ref="CH24:CH29">IF(OR(AND(CA24&lt;=0,CG24&gt;0),AND(CG24&lt;0,CA24&gt;=0),AND(CA24=0,CG24=0),CA24="-",CG24="-"),"-",(CG24-CA24)/CA24)</f>
        <v>-0.11072664359861592</v>
      </c>
      <c r="CI24" s="67"/>
    </row>
    <row r="25" spans="2:87" s="15" customFormat="1" ht="24.75" customHeight="1">
      <c r="B25" s="318" t="s">
        <v>24</v>
      </c>
      <c r="C25" s="319"/>
      <c r="D25" s="28">
        <f aca="true" t="shared" si="24" ref="D25:O25">SUM(D18:D24)</f>
        <v>-11493</v>
      </c>
      <c r="E25" s="28">
        <f t="shared" si="24"/>
        <v>-11065</v>
      </c>
      <c r="F25" s="28">
        <f t="shared" si="24"/>
        <v>-10997</v>
      </c>
      <c r="G25" s="28">
        <f t="shared" si="24"/>
        <v>-11420</v>
      </c>
      <c r="H25" s="228">
        <f t="shared" si="24"/>
        <v>-44975</v>
      </c>
      <c r="I25" s="227">
        <f t="shared" si="24"/>
        <v>-10798</v>
      </c>
      <c r="J25" s="28">
        <f t="shared" si="24"/>
        <v>-10797</v>
      </c>
      <c r="K25" s="28">
        <f t="shared" si="24"/>
        <v>-10551</v>
      </c>
      <c r="L25" s="28">
        <f t="shared" si="24"/>
        <v>-10522</v>
      </c>
      <c r="M25" s="249">
        <f t="shared" si="24"/>
        <v>-42668</v>
      </c>
      <c r="N25" s="283">
        <f t="shared" si="15"/>
        <v>-0.05129516397998888</v>
      </c>
      <c r="O25" s="227">
        <f t="shared" si="24"/>
        <v>-10095</v>
      </c>
      <c r="P25" s="283">
        <f t="shared" si="5"/>
        <v>-0.06510464900907575</v>
      </c>
      <c r="Q25" s="243"/>
      <c r="R25" s="28">
        <f aca="true" t="shared" si="25" ref="R25:AC25">SUM(R18:R24)</f>
        <v>-8898</v>
      </c>
      <c r="S25" s="28">
        <f t="shared" si="25"/>
        <v>-8370</v>
      </c>
      <c r="T25" s="28">
        <f t="shared" si="25"/>
        <v>-7123</v>
      </c>
      <c r="U25" s="28">
        <f t="shared" si="25"/>
        <v>-9682</v>
      </c>
      <c r="V25" s="228">
        <f t="shared" si="25"/>
        <v>-34073</v>
      </c>
      <c r="W25" s="227">
        <f t="shared" si="25"/>
        <v>-8131</v>
      </c>
      <c r="X25" s="28">
        <f t="shared" si="25"/>
        <v>-7624</v>
      </c>
      <c r="Y25" s="28">
        <f t="shared" si="25"/>
        <v>-7224</v>
      </c>
      <c r="Z25" s="28">
        <f t="shared" si="25"/>
        <v>-8848</v>
      </c>
      <c r="AA25" s="249">
        <f t="shared" si="25"/>
        <v>-31827</v>
      </c>
      <c r="AB25" s="283">
        <f t="shared" si="6"/>
        <v>-0.06591729521908843</v>
      </c>
      <c r="AC25" s="227">
        <f t="shared" si="25"/>
        <v>-8974</v>
      </c>
      <c r="AD25" s="283">
        <f t="shared" si="16"/>
        <v>0.10367728446685524</v>
      </c>
      <c r="AE25" s="10"/>
      <c r="AF25" s="235">
        <f aca="true" t="shared" si="26" ref="AF25:AQ25">SUM(AF18:AF24)</f>
        <v>-3885</v>
      </c>
      <c r="AG25" s="28">
        <f t="shared" si="26"/>
        <v>-4546</v>
      </c>
      <c r="AH25" s="28">
        <f t="shared" si="26"/>
        <v>-3084</v>
      </c>
      <c r="AI25" s="28">
        <f t="shared" si="26"/>
        <v>-4499</v>
      </c>
      <c r="AJ25" s="228">
        <f t="shared" si="26"/>
        <v>-16014</v>
      </c>
      <c r="AK25" s="227">
        <f t="shared" si="26"/>
        <v>-2862</v>
      </c>
      <c r="AL25" s="28">
        <f t="shared" si="26"/>
        <v>-3215</v>
      </c>
      <c r="AM25" s="28">
        <f t="shared" si="26"/>
        <v>-2894</v>
      </c>
      <c r="AN25" s="28">
        <f t="shared" si="26"/>
        <v>-3174</v>
      </c>
      <c r="AO25" s="249">
        <f t="shared" si="26"/>
        <v>-12145</v>
      </c>
      <c r="AP25" s="283">
        <f t="shared" si="7"/>
        <v>-0.24160109903834145</v>
      </c>
      <c r="AQ25" s="237">
        <f t="shared" si="26"/>
        <v>-2707</v>
      </c>
      <c r="AR25" s="283">
        <f t="shared" si="8"/>
        <v>-0.054157931516422085</v>
      </c>
      <c r="AS25" s="243"/>
      <c r="AT25" s="28">
        <f aca="true" t="shared" si="27" ref="AT25:BE25">SUM(AT18:AT24)</f>
        <v>-831</v>
      </c>
      <c r="AU25" s="28">
        <f t="shared" si="27"/>
        <v>-853</v>
      </c>
      <c r="AV25" s="28">
        <f t="shared" si="27"/>
        <v>-857</v>
      </c>
      <c r="AW25" s="28">
        <f t="shared" si="27"/>
        <v>-896</v>
      </c>
      <c r="AX25" s="228">
        <f t="shared" si="27"/>
        <v>-3437</v>
      </c>
      <c r="AY25" s="227">
        <f t="shared" si="27"/>
        <v>-890</v>
      </c>
      <c r="AZ25" s="28">
        <f t="shared" si="27"/>
        <v>-881</v>
      </c>
      <c r="BA25" s="28">
        <f t="shared" si="27"/>
        <v>-855</v>
      </c>
      <c r="BB25" s="28">
        <f t="shared" si="27"/>
        <v>-901</v>
      </c>
      <c r="BC25" s="249">
        <f t="shared" si="27"/>
        <v>-3527</v>
      </c>
      <c r="BD25" s="283">
        <f t="shared" si="9"/>
        <v>0.02618562700029095</v>
      </c>
      <c r="BE25" s="227">
        <f t="shared" si="27"/>
        <v>-792</v>
      </c>
      <c r="BF25" s="283">
        <f t="shared" si="10"/>
        <v>-0.1101123595505618</v>
      </c>
      <c r="BG25" s="10"/>
      <c r="BH25" s="28">
        <f aca="true" t="shared" si="28" ref="BH25:BS25">SUM(BH18:BH24)</f>
        <v>377</v>
      </c>
      <c r="BI25" s="28">
        <f t="shared" si="28"/>
        <v>333</v>
      </c>
      <c r="BJ25" s="28">
        <f t="shared" si="28"/>
        <v>249</v>
      </c>
      <c r="BK25" s="28">
        <f t="shared" si="28"/>
        <v>317</v>
      </c>
      <c r="BL25" s="228">
        <f t="shared" si="28"/>
        <v>1276</v>
      </c>
      <c r="BM25" s="227">
        <f t="shared" si="28"/>
        <v>233</v>
      </c>
      <c r="BN25" s="28">
        <f t="shared" si="28"/>
        <v>333</v>
      </c>
      <c r="BO25" s="28">
        <f t="shared" si="28"/>
        <v>417</v>
      </c>
      <c r="BP25" s="28">
        <f t="shared" si="28"/>
        <v>402</v>
      </c>
      <c r="BQ25" s="249">
        <f t="shared" si="28"/>
        <v>1385</v>
      </c>
      <c r="BR25" s="283">
        <f t="shared" si="11"/>
        <v>0.08542319749216301</v>
      </c>
      <c r="BS25" s="237">
        <f t="shared" si="28"/>
        <v>323</v>
      </c>
      <c r="BT25" s="283">
        <f t="shared" si="12"/>
        <v>0.38626609442060084</v>
      </c>
      <c r="BU25" s="243"/>
      <c r="BV25" s="28">
        <f aca="true" t="shared" si="29" ref="BV25:CG25">SUM(BV18:BV24)</f>
        <v>-24730</v>
      </c>
      <c r="BW25" s="28">
        <f t="shared" si="29"/>
        <v>-24501</v>
      </c>
      <c r="BX25" s="28">
        <f t="shared" si="29"/>
        <v>-21812</v>
      </c>
      <c r="BY25" s="28">
        <f t="shared" si="29"/>
        <v>-26180</v>
      </c>
      <c r="BZ25" s="228">
        <f t="shared" si="29"/>
        <v>-97223</v>
      </c>
      <c r="CA25" s="227">
        <f t="shared" si="29"/>
        <v>-22448</v>
      </c>
      <c r="CB25" s="28">
        <f t="shared" si="29"/>
        <v>-22184</v>
      </c>
      <c r="CC25" s="28">
        <f t="shared" si="29"/>
        <v>-21107</v>
      </c>
      <c r="CD25" s="28">
        <f t="shared" si="29"/>
        <v>-23043</v>
      </c>
      <c r="CE25" s="249">
        <f t="shared" si="29"/>
        <v>-88782</v>
      </c>
      <c r="CF25" s="283">
        <f t="shared" si="13"/>
        <v>-0.08682101971755654</v>
      </c>
      <c r="CG25" s="237">
        <f t="shared" si="29"/>
        <v>-22245</v>
      </c>
      <c r="CH25" s="283">
        <f t="shared" si="23"/>
        <v>-0.00904312188168211</v>
      </c>
      <c r="CI25" s="67"/>
    </row>
    <row r="26" spans="2:87" s="15" customFormat="1" ht="24.75" customHeight="1">
      <c r="B26" s="39" t="s">
        <v>25</v>
      </c>
      <c r="C26" s="75" t="s">
        <v>66</v>
      </c>
      <c r="D26" s="160">
        <v>137</v>
      </c>
      <c r="E26" s="159">
        <v>523</v>
      </c>
      <c r="F26" s="159">
        <v>676</v>
      </c>
      <c r="G26" s="159">
        <v>4065</v>
      </c>
      <c r="H26" s="157">
        <v>5401</v>
      </c>
      <c r="I26" s="160">
        <v>920</v>
      </c>
      <c r="J26" s="159">
        <v>2013</v>
      </c>
      <c r="K26" s="159">
        <v>993</v>
      </c>
      <c r="L26" s="159">
        <v>1925</v>
      </c>
      <c r="M26" s="253">
        <v>5851</v>
      </c>
      <c r="N26" s="288">
        <f t="shared" si="15"/>
        <v>0.08331790409183484</v>
      </c>
      <c r="O26" s="281">
        <v>1338</v>
      </c>
      <c r="P26" s="223">
        <f t="shared" si="5"/>
        <v>0.4543478260869565</v>
      </c>
      <c r="Q26" s="243"/>
      <c r="R26" s="160">
        <v>87</v>
      </c>
      <c r="S26" s="159">
        <v>340</v>
      </c>
      <c r="T26" s="159">
        <v>107</v>
      </c>
      <c r="U26" s="159">
        <v>328</v>
      </c>
      <c r="V26" s="157">
        <v>862</v>
      </c>
      <c r="W26" s="160">
        <v>490</v>
      </c>
      <c r="X26" s="159">
        <v>328</v>
      </c>
      <c r="Y26" s="159">
        <v>375</v>
      </c>
      <c r="Z26" s="159">
        <v>401</v>
      </c>
      <c r="AA26" s="253">
        <v>1594</v>
      </c>
      <c r="AB26" s="288">
        <f t="shared" si="6"/>
        <v>0.8491879350348028</v>
      </c>
      <c r="AC26" s="281">
        <v>520</v>
      </c>
      <c r="AD26" s="223">
        <f t="shared" si="16"/>
        <v>0.061224489795918366</v>
      </c>
      <c r="AE26" s="244"/>
      <c r="AF26" s="158">
        <v>-314</v>
      </c>
      <c r="AG26" s="159">
        <v>-730</v>
      </c>
      <c r="AH26" s="159">
        <v>-102</v>
      </c>
      <c r="AI26" s="159">
        <v>-1235</v>
      </c>
      <c r="AJ26" s="157">
        <v>-2381</v>
      </c>
      <c r="AK26" s="160">
        <v>113</v>
      </c>
      <c r="AL26" s="159">
        <v>67</v>
      </c>
      <c r="AM26" s="159">
        <v>15</v>
      </c>
      <c r="AN26" s="159">
        <v>-264</v>
      </c>
      <c r="AO26" s="253">
        <v>-69</v>
      </c>
      <c r="AP26" s="288">
        <f t="shared" si="7"/>
        <v>-0.9710205795884083</v>
      </c>
      <c r="AQ26" s="231">
        <v>580</v>
      </c>
      <c r="AR26" s="223">
        <f t="shared" si="8"/>
        <v>4.132743362831858</v>
      </c>
      <c r="AS26" s="243"/>
      <c r="AT26" s="160">
        <v>-124</v>
      </c>
      <c r="AU26" s="159">
        <v>-95</v>
      </c>
      <c r="AV26" s="159">
        <v>-73</v>
      </c>
      <c r="AW26" s="159">
        <v>-86</v>
      </c>
      <c r="AX26" s="157">
        <v>-378</v>
      </c>
      <c r="AY26" s="160">
        <v>-117</v>
      </c>
      <c r="AZ26" s="182">
        <v>-94</v>
      </c>
      <c r="BA26" s="182">
        <v>-53</v>
      </c>
      <c r="BB26" s="182">
        <v>-12</v>
      </c>
      <c r="BC26" s="263">
        <v>-276</v>
      </c>
      <c r="BD26" s="288">
        <f t="shared" si="9"/>
        <v>-0.2698412698412698</v>
      </c>
      <c r="BE26" s="281">
        <v>66</v>
      </c>
      <c r="BF26" s="223" t="str">
        <f t="shared" si="10"/>
        <v>-</v>
      </c>
      <c r="BG26" s="244"/>
      <c r="BH26" s="158">
        <v>-29</v>
      </c>
      <c r="BI26" s="159">
        <v>-297</v>
      </c>
      <c r="BJ26" s="159">
        <v>-113</v>
      </c>
      <c r="BK26" s="159">
        <v>-982</v>
      </c>
      <c r="BL26" s="157">
        <v>-1421</v>
      </c>
      <c r="BM26" s="160">
        <v>-149</v>
      </c>
      <c r="BN26" s="159">
        <v>-1096</v>
      </c>
      <c r="BO26" s="159">
        <v>-107</v>
      </c>
      <c r="BP26" s="159">
        <v>-1030</v>
      </c>
      <c r="BQ26" s="253">
        <v>-2382</v>
      </c>
      <c r="BR26" s="288">
        <f t="shared" si="11"/>
        <v>0.6762843068261788</v>
      </c>
      <c r="BS26" s="231">
        <v>-416</v>
      </c>
      <c r="BT26" s="223">
        <f t="shared" si="12"/>
        <v>1.7919463087248322</v>
      </c>
      <c r="BU26" s="243"/>
      <c r="BV26" s="172">
        <v>-243</v>
      </c>
      <c r="BW26" s="40">
        <v>-259</v>
      </c>
      <c r="BX26" s="40">
        <v>495</v>
      </c>
      <c r="BY26" s="40">
        <v>2090</v>
      </c>
      <c r="BZ26" s="41">
        <v>2083</v>
      </c>
      <c r="CA26" s="172">
        <v>1257</v>
      </c>
      <c r="CB26" s="40">
        <v>1218</v>
      </c>
      <c r="CC26" s="40">
        <v>1223</v>
      </c>
      <c r="CD26" s="40">
        <v>1020</v>
      </c>
      <c r="CE26" s="271">
        <v>4718</v>
      </c>
      <c r="CF26" s="226">
        <f t="shared" si="13"/>
        <v>1.2650024003840614</v>
      </c>
      <c r="CG26" s="241">
        <v>2088</v>
      </c>
      <c r="CH26" s="226">
        <f t="shared" si="23"/>
        <v>0.6610978520286396</v>
      </c>
      <c r="CI26" s="67"/>
    </row>
    <row r="27" spans="2:87" s="15" customFormat="1" ht="24.75" customHeight="1">
      <c r="B27" s="20" t="s">
        <v>26</v>
      </c>
      <c r="C27" s="72" t="s">
        <v>27</v>
      </c>
      <c r="D27" s="95">
        <v>-48</v>
      </c>
      <c r="E27" s="85">
        <v>256</v>
      </c>
      <c r="F27" s="85">
        <v>-46</v>
      </c>
      <c r="G27" s="85">
        <v>-759</v>
      </c>
      <c r="H27" s="121">
        <v>-597</v>
      </c>
      <c r="I27" s="95">
        <v>-189</v>
      </c>
      <c r="J27" s="150">
        <v>-392</v>
      </c>
      <c r="K27" s="150">
        <v>-438</v>
      </c>
      <c r="L27" s="150">
        <v>-449</v>
      </c>
      <c r="M27" s="247">
        <v>-1468</v>
      </c>
      <c r="N27" s="288">
        <f t="shared" si="15"/>
        <v>1.4589614740368508</v>
      </c>
      <c r="O27" s="277">
        <v>-397</v>
      </c>
      <c r="P27" s="223">
        <f t="shared" si="5"/>
        <v>1.1005291005291005</v>
      </c>
      <c r="Q27" s="243"/>
      <c r="R27" s="95">
        <v>-75</v>
      </c>
      <c r="S27" s="85">
        <v>-36</v>
      </c>
      <c r="T27" s="85">
        <v>9</v>
      </c>
      <c r="U27" s="85">
        <v>-528</v>
      </c>
      <c r="V27" s="121">
        <v>-630</v>
      </c>
      <c r="W27" s="95">
        <v>-170</v>
      </c>
      <c r="X27" s="150">
        <v>-68</v>
      </c>
      <c r="Y27" s="150">
        <v>-186</v>
      </c>
      <c r="Z27" s="150">
        <v>-30</v>
      </c>
      <c r="AA27" s="247">
        <v>-454</v>
      </c>
      <c r="AB27" s="288">
        <f t="shared" si="6"/>
        <v>-0.27936507936507937</v>
      </c>
      <c r="AC27" s="277">
        <v>-75</v>
      </c>
      <c r="AD27" s="223">
        <f t="shared" si="16"/>
        <v>-0.5588235294117647</v>
      </c>
      <c r="AE27" s="10"/>
      <c r="AF27" s="84">
        <v>-117</v>
      </c>
      <c r="AG27" s="85">
        <v>644</v>
      </c>
      <c r="AH27" s="85">
        <v>54</v>
      </c>
      <c r="AI27" s="85">
        <v>444</v>
      </c>
      <c r="AJ27" s="121">
        <v>1025</v>
      </c>
      <c r="AK27" s="95">
        <v>9</v>
      </c>
      <c r="AL27" s="150">
        <v>82</v>
      </c>
      <c r="AM27" s="150">
        <v>131</v>
      </c>
      <c r="AN27" s="150">
        <v>65</v>
      </c>
      <c r="AO27" s="247">
        <v>287</v>
      </c>
      <c r="AP27" s="288">
        <f t="shared" si="7"/>
        <v>-0.72</v>
      </c>
      <c r="AQ27" s="291">
        <v>-79</v>
      </c>
      <c r="AR27" s="223" t="str">
        <f t="shared" si="8"/>
        <v>-</v>
      </c>
      <c r="AS27" s="243"/>
      <c r="AT27" s="95">
        <v>28</v>
      </c>
      <c r="AU27" s="85">
        <v>20</v>
      </c>
      <c r="AV27" s="85">
        <v>15</v>
      </c>
      <c r="AW27" s="85">
        <v>17</v>
      </c>
      <c r="AX27" s="121">
        <v>80</v>
      </c>
      <c r="AY27" s="95">
        <v>23</v>
      </c>
      <c r="AZ27" s="85">
        <v>10</v>
      </c>
      <c r="BA27" s="85">
        <v>9</v>
      </c>
      <c r="BB27" s="85">
        <v>10</v>
      </c>
      <c r="BC27" s="258">
        <v>52</v>
      </c>
      <c r="BD27" s="288">
        <f t="shared" si="9"/>
        <v>-0.35</v>
      </c>
      <c r="BE27" s="277">
        <v>-25</v>
      </c>
      <c r="BF27" s="223" t="str">
        <f t="shared" si="10"/>
        <v>-</v>
      </c>
      <c r="BG27" s="10"/>
      <c r="BH27" s="84">
        <v>-1</v>
      </c>
      <c r="BI27" s="85" t="s">
        <v>68</v>
      </c>
      <c r="BJ27" s="85" t="s">
        <v>68</v>
      </c>
      <c r="BK27" s="85">
        <v>38</v>
      </c>
      <c r="BL27" s="121">
        <v>37</v>
      </c>
      <c r="BM27" s="95">
        <v>-12</v>
      </c>
      <c r="BN27" s="150">
        <v>17</v>
      </c>
      <c r="BO27" s="150">
        <v>-1</v>
      </c>
      <c r="BP27" s="150">
        <v>-24</v>
      </c>
      <c r="BQ27" s="247">
        <v>-20</v>
      </c>
      <c r="BR27" s="288" t="str">
        <f t="shared" si="11"/>
        <v>-</v>
      </c>
      <c r="BS27" s="277">
        <v>7</v>
      </c>
      <c r="BT27" s="223" t="str">
        <f t="shared" si="12"/>
        <v>-</v>
      </c>
      <c r="BU27" s="243"/>
      <c r="BV27" s="23">
        <v>-213</v>
      </c>
      <c r="BW27" s="22">
        <v>884</v>
      </c>
      <c r="BX27" s="22">
        <v>32</v>
      </c>
      <c r="BY27" s="22">
        <v>-788</v>
      </c>
      <c r="BZ27" s="21">
        <v>-85</v>
      </c>
      <c r="CA27" s="23">
        <v>-339</v>
      </c>
      <c r="CB27" s="22">
        <v>-351</v>
      </c>
      <c r="CC27" s="22">
        <v>-485</v>
      </c>
      <c r="CD27" s="22">
        <v>-428</v>
      </c>
      <c r="CE27" s="266">
        <v>-1603</v>
      </c>
      <c r="CF27" s="226">
        <f t="shared" si="13"/>
        <v>17.858823529411765</v>
      </c>
      <c r="CG27" s="239">
        <v>-569</v>
      </c>
      <c r="CH27" s="226">
        <f t="shared" si="23"/>
        <v>0.6784660766961652</v>
      </c>
      <c r="CI27" s="67"/>
    </row>
    <row r="28" spans="2:87" s="15" customFormat="1" ht="24.75" customHeight="1">
      <c r="B28" s="42" t="s">
        <v>28</v>
      </c>
      <c r="C28" s="76" t="s">
        <v>67</v>
      </c>
      <c r="D28" s="96">
        <v>-44</v>
      </c>
      <c r="E28" s="94">
        <v>-97</v>
      </c>
      <c r="F28" s="94">
        <v>-76</v>
      </c>
      <c r="G28" s="94">
        <v>-133</v>
      </c>
      <c r="H28" s="122">
        <v>-350</v>
      </c>
      <c r="I28" s="96">
        <v>-177</v>
      </c>
      <c r="J28" s="151">
        <v>-379</v>
      </c>
      <c r="K28" s="151">
        <v>-131</v>
      </c>
      <c r="L28" s="151">
        <v>-423</v>
      </c>
      <c r="M28" s="254">
        <v>-1110</v>
      </c>
      <c r="N28" s="289">
        <f t="shared" si="15"/>
        <v>2.1714285714285713</v>
      </c>
      <c r="O28" s="282">
        <v>-188</v>
      </c>
      <c r="P28" s="225">
        <f t="shared" si="5"/>
        <v>0.062146892655367235</v>
      </c>
      <c r="Q28" s="243"/>
      <c r="R28" s="96">
        <v>-17</v>
      </c>
      <c r="S28" s="94">
        <v>-112</v>
      </c>
      <c r="T28" s="94">
        <v>-55</v>
      </c>
      <c r="U28" s="94">
        <v>-104</v>
      </c>
      <c r="V28" s="122">
        <v>-288</v>
      </c>
      <c r="W28" s="96">
        <v>-73</v>
      </c>
      <c r="X28" s="151">
        <v>-112</v>
      </c>
      <c r="Y28" s="151">
        <v>-68</v>
      </c>
      <c r="Z28" s="151">
        <v>-88</v>
      </c>
      <c r="AA28" s="254">
        <v>-341</v>
      </c>
      <c r="AB28" s="289">
        <f t="shared" si="6"/>
        <v>0.1840277777777778</v>
      </c>
      <c r="AC28" s="282">
        <v>-119</v>
      </c>
      <c r="AD28" s="225">
        <f>IF(OR(AND(W28&lt;=0,AC28&gt;0),AND(AC28&lt;0,W28&gt;=0),AND(W28=0,AC28=0),W28="-",AC28="-"),"-",(AC28-W28)/W28)</f>
        <v>0.6301369863013698</v>
      </c>
      <c r="AE28" s="10"/>
      <c r="AF28" s="93">
        <v>6</v>
      </c>
      <c r="AG28" s="94">
        <v>-14</v>
      </c>
      <c r="AH28" s="94">
        <v>-35</v>
      </c>
      <c r="AI28" s="94">
        <v>-60</v>
      </c>
      <c r="AJ28" s="122">
        <v>-103</v>
      </c>
      <c r="AK28" s="96">
        <v>-66</v>
      </c>
      <c r="AL28" s="151">
        <v>-16</v>
      </c>
      <c r="AM28" s="151">
        <v>-22</v>
      </c>
      <c r="AN28" s="151">
        <v>3</v>
      </c>
      <c r="AO28" s="254">
        <v>-101</v>
      </c>
      <c r="AP28" s="289">
        <f t="shared" si="7"/>
        <v>-0.019417475728155338</v>
      </c>
      <c r="AQ28" s="292">
        <v>-26</v>
      </c>
      <c r="AR28" s="225">
        <f t="shared" si="8"/>
        <v>-0.6060606060606061</v>
      </c>
      <c r="AS28" s="243"/>
      <c r="AT28" s="96">
        <v>-34</v>
      </c>
      <c r="AU28" s="94">
        <v>-25</v>
      </c>
      <c r="AV28" s="94">
        <v>-12</v>
      </c>
      <c r="AW28" s="94">
        <v>-21</v>
      </c>
      <c r="AX28" s="122">
        <v>-92</v>
      </c>
      <c r="AY28" s="96">
        <v>-13</v>
      </c>
      <c r="AZ28" s="94">
        <v>-14</v>
      </c>
      <c r="BA28" s="94">
        <v>-13</v>
      </c>
      <c r="BB28" s="94">
        <v>-12</v>
      </c>
      <c r="BC28" s="264">
        <v>-52</v>
      </c>
      <c r="BD28" s="289">
        <f t="shared" si="9"/>
        <v>-0.43478260869565216</v>
      </c>
      <c r="BE28" s="278">
        <v>-13</v>
      </c>
      <c r="BF28" s="225">
        <f t="shared" si="10"/>
        <v>0</v>
      </c>
      <c r="BG28" s="10"/>
      <c r="BH28" s="93">
        <v>5</v>
      </c>
      <c r="BI28" s="94">
        <v>32</v>
      </c>
      <c r="BJ28" s="94">
        <v>3</v>
      </c>
      <c r="BK28" s="94">
        <v>64</v>
      </c>
      <c r="BL28" s="122">
        <v>104</v>
      </c>
      <c r="BM28" s="96">
        <v>28</v>
      </c>
      <c r="BN28" s="151">
        <v>226</v>
      </c>
      <c r="BO28" s="151">
        <v>14</v>
      </c>
      <c r="BP28" s="151">
        <v>236</v>
      </c>
      <c r="BQ28" s="254">
        <v>504</v>
      </c>
      <c r="BR28" s="289">
        <f t="shared" si="11"/>
        <v>3.8461538461538463</v>
      </c>
      <c r="BS28" s="278">
        <v>11</v>
      </c>
      <c r="BT28" s="225">
        <f t="shared" si="12"/>
        <v>-0.6071428571428571</v>
      </c>
      <c r="BU28" s="243"/>
      <c r="BV28" s="44">
        <v>-84</v>
      </c>
      <c r="BW28" s="43">
        <v>-216</v>
      </c>
      <c r="BX28" s="43">
        <v>-175</v>
      </c>
      <c r="BY28" s="43">
        <v>-254</v>
      </c>
      <c r="BZ28" s="173">
        <v>-729</v>
      </c>
      <c r="CA28" s="44">
        <v>-301</v>
      </c>
      <c r="CB28" s="43">
        <v>-295</v>
      </c>
      <c r="CC28" s="43">
        <v>-220</v>
      </c>
      <c r="CD28" s="43">
        <v>-284</v>
      </c>
      <c r="CE28" s="272">
        <v>-1100</v>
      </c>
      <c r="CF28" s="293">
        <f t="shared" si="13"/>
        <v>0.5089163237311386</v>
      </c>
      <c r="CG28" s="240">
        <v>-335</v>
      </c>
      <c r="CH28" s="293">
        <f t="shared" si="23"/>
        <v>0.11295681063122924</v>
      </c>
      <c r="CI28" s="67"/>
    </row>
    <row r="29" spans="2:87" s="15" customFormat="1" ht="24.75" customHeight="1" thickBot="1">
      <c r="B29" s="45" t="s">
        <v>29</v>
      </c>
      <c r="C29" s="77" t="s">
        <v>30</v>
      </c>
      <c r="D29" s="46">
        <f aca="true" t="shared" si="30" ref="D29:O29">SUM(D26:D28)</f>
        <v>45</v>
      </c>
      <c r="E29" s="46">
        <f t="shared" si="30"/>
        <v>682</v>
      </c>
      <c r="F29" s="46">
        <f t="shared" si="30"/>
        <v>554</v>
      </c>
      <c r="G29" s="46">
        <f t="shared" si="30"/>
        <v>3173</v>
      </c>
      <c r="H29" s="230">
        <f t="shared" si="30"/>
        <v>4454</v>
      </c>
      <c r="I29" s="229">
        <f t="shared" si="30"/>
        <v>554</v>
      </c>
      <c r="J29" s="46">
        <f t="shared" si="30"/>
        <v>1242</v>
      </c>
      <c r="K29" s="46">
        <f t="shared" si="30"/>
        <v>424</v>
      </c>
      <c r="L29" s="46">
        <f t="shared" si="30"/>
        <v>1053</v>
      </c>
      <c r="M29" s="255">
        <f t="shared" si="30"/>
        <v>3273</v>
      </c>
      <c r="N29" s="284">
        <f t="shared" si="15"/>
        <v>-0.2651549169286035</v>
      </c>
      <c r="O29" s="233">
        <f t="shared" si="30"/>
        <v>753</v>
      </c>
      <c r="P29" s="284">
        <f t="shared" si="5"/>
        <v>0.3592057761732852</v>
      </c>
      <c r="Q29" s="243"/>
      <c r="R29" s="46">
        <f aca="true" t="shared" si="31" ref="R29:AC29">SUM(R26:R28)</f>
        <v>-5</v>
      </c>
      <c r="S29" s="46">
        <f t="shared" si="31"/>
        <v>192</v>
      </c>
      <c r="T29" s="46">
        <f t="shared" si="31"/>
        <v>61</v>
      </c>
      <c r="U29" s="46">
        <f t="shared" si="31"/>
        <v>-304</v>
      </c>
      <c r="V29" s="230">
        <f t="shared" si="31"/>
        <v>-56</v>
      </c>
      <c r="W29" s="229">
        <f t="shared" si="31"/>
        <v>247</v>
      </c>
      <c r="X29" s="46">
        <f t="shared" si="31"/>
        <v>148</v>
      </c>
      <c r="Y29" s="46">
        <f t="shared" si="31"/>
        <v>121</v>
      </c>
      <c r="Z29" s="46">
        <f t="shared" si="31"/>
        <v>283</v>
      </c>
      <c r="AA29" s="255">
        <f t="shared" si="31"/>
        <v>799</v>
      </c>
      <c r="AB29" s="284" t="str">
        <f t="shared" si="6"/>
        <v>-</v>
      </c>
      <c r="AC29" s="229">
        <f t="shared" si="31"/>
        <v>326</v>
      </c>
      <c r="AD29" s="284">
        <f t="shared" si="16"/>
        <v>0.31983805668016196</v>
      </c>
      <c r="AE29" s="10"/>
      <c r="AF29" s="236">
        <f aca="true" t="shared" si="32" ref="AF29:AQ29">SUM(AF26:AF28)</f>
        <v>-425</v>
      </c>
      <c r="AG29" s="46">
        <f t="shared" si="32"/>
        <v>-100</v>
      </c>
      <c r="AH29" s="46">
        <f t="shared" si="32"/>
        <v>-83</v>
      </c>
      <c r="AI29" s="46">
        <f t="shared" si="32"/>
        <v>-851</v>
      </c>
      <c r="AJ29" s="230">
        <f t="shared" si="32"/>
        <v>-1459</v>
      </c>
      <c r="AK29" s="229">
        <f t="shared" si="32"/>
        <v>56</v>
      </c>
      <c r="AL29" s="46">
        <f t="shared" si="32"/>
        <v>133</v>
      </c>
      <c r="AM29" s="46">
        <f t="shared" si="32"/>
        <v>124</v>
      </c>
      <c r="AN29" s="46">
        <f t="shared" si="32"/>
        <v>-196</v>
      </c>
      <c r="AO29" s="255">
        <f t="shared" si="32"/>
        <v>117</v>
      </c>
      <c r="AP29" s="290" t="str">
        <f t="shared" si="7"/>
        <v>-</v>
      </c>
      <c r="AQ29" s="229">
        <f t="shared" si="32"/>
        <v>475</v>
      </c>
      <c r="AR29" s="284">
        <f t="shared" si="8"/>
        <v>7.482142857142857</v>
      </c>
      <c r="AS29" s="243"/>
      <c r="AT29" s="46">
        <f aca="true" t="shared" si="33" ref="AT29:BE29">SUM(AT26:AT28)</f>
        <v>-130</v>
      </c>
      <c r="AU29" s="46">
        <f t="shared" si="33"/>
        <v>-100</v>
      </c>
      <c r="AV29" s="46">
        <f t="shared" si="33"/>
        <v>-70</v>
      </c>
      <c r="AW29" s="46">
        <f t="shared" si="33"/>
        <v>-90</v>
      </c>
      <c r="AX29" s="230">
        <f t="shared" si="33"/>
        <v>-390</v>
      </c>
      <c r="AY29" s="229">
        <f t="shared" si="33"/>
        <v>-107</v>
      </c>
      <c r="AZ29" s="46">
        <f t="shared" si="33"/>
        <v>-98</v>
      </c>
      <c r="BA29" s="46">
        <f t="shared" si="33"/>
        <v>-57</v>
      </c>
      <c r="BB29" s="46">
        <f t="shared" si="33"/>
        <v>-14</v>
      </c>
      <c r="BC29" s="255">
        <f t="shared" si="33"/>
        <v>-276</v>
      </c>
      <c r="BD29" s="284">
        <f t="shared" si="9"/>
        <v>-0.2923076923076923</v>
      </c>
      <c r="BE29" s="233">
        <f t="shared" si="33"/>
        <v>28</v>
      </c>
      <c r="BF29" s="284" t="str">
        <f t="shared" si="10"/>
        <v>-</v>
      </c>
      <c r="BG29" s="10"/>
      <c r="BH29" s="46">
        <f aca="true" t="shared" si="34" ref="BH29:BS29">SUM(BH26:BH28)</f>
        <v>-25</v>
      </c>
      <c r="BI29" s="46">
        <f t="shared" si="34"/>
        <v>-265</v>
      </c>
      <c r="BJ29" s="46">
        <f t="shared" si="34"/>
        <v>-110</v>
      </c>
      <c r="BK29" s="46">
        <f t="shared" si="34"/>
        <v>-880</v>
      </c>
      <c r="BL29" s="230">
        <f t="shared" si="34"/>
        <v>-1280</v>
      </c>
      <c r="BM29" s="229">
        <f t="shared" si="34"/>
        <v>-133</v>
      </c>
      <c r="BN29" s="46">
        <f t="shared" si="34"/>
        <v>-853</v>
      </c>
      <c r="BO29" s="46">
        <f t="shared" si="34"/>
        <v>-94</v>
      </c>
      <c r="BP29" s="46">
        <f t="shared" si="34"/>
        <v>-818</v>
      </c>
      <c r="BQ29" s="255">
        <f t="shared" si="34"/>
        <v>-1898</v>
      </c>
      <c r="BR29" s="284">
        <f t="shared" si="11"/>
        <v>0.4828125</v>
      </c>
      <c r="BS29" s="233">
        <f t="shared" si="34"/>
        <v>-398</v>
      </c>
      <c r="BT29" s="284">
        <f t="shared" si="12"/>
        <v>1.9924812030075187</v>
      </c>
      <c r="BU29" s="243"/>
      <c r="BV29" s="46">
        <f aca="true" t="shared" si="35" ref="BV29:CG29">SUM(BV26:BV28)</f>
        <v>-540</v>
      </c>
      <c r="BW29" s="46">
        <f t="shared" si="35"/>
        <v>409</v>
      </c>
      <c r="BX29" s="46">
        <f t="shared" si="35"/>
        <v>352</v>
      </c>
      <c r="BY29" s="46">
        <f t="shared" si="35"/>
        <v>1048</v>
      </c>
      <c r="BZ29" s="230">
        <f t="shared" si="35"/>
        <v>1269</v>
      </c>
      <c r="CA29" s="229">
        <f t="shared" si="35"/>
        <v>617</v>
      </c>
      <c r="CB29" s="46">
        <f t="shared" si="35"/>
        <v>572</v>
      </c>
      <c r="CC29" s="46">
        <f t="shared" si="35"/>
        <v>518</v>
      </c>
      <c r="CD29" s="46">
        <f t="shared" si="35"/>
        <v>308</v>
      </c>
      <c r="CE29" s="255">
        <f t="shared" si="35"/>
        <v>2015</v>
      </c>
      <c r="CF29" s="284">
        <f t="shared" si="13"/>
        <v>0.5878644602048857</v>
      </c>
      <c r="CG29" s="233">
        <f t="shared" si="35"/>
        <v>1184</v>
      </c>
      <c r="CH29" s="284">
        <f t="shared" si="23"/>
        <v>0.9189627228525121</v>
      </c>
      <c r="CI29" s="67"/>
    </row>
    <row r="30" spans="4:71" ht="24.75" customHeight="1">
      <c r="D30" s="2"/>
      <c r="E30" s="2"/>
      <c r="F30" s="2"/>
      <c r="G30" s="2"/>
      <c r="I30" s="2"/>
      <c r="J30" s="2"/>
      <c r="K30" s="129"/>
      <c r="L30" s="2"/>
      <c r="M30" s="2"/>
      <c r="N30" s="2"/>
      <c r="O30" s="2"/>
      <c r="P30" s="199"/>
      <c r="W30" s="2"/>
      <c r="X30" s="2"/>
      <c r="Y30" s="129"/>
      <c r="Z30" s="2"/>
      <c r="AA30" s="2"/>
      <c r="AB30" s="2"/>
      <c r="AC30" s="2"/>
      <c r="AK30" s="2"/>
      <c r="AL30" s="2"/>
      <c r="AM30" s="129"/>
      <c r="AN30" s="2"/>
      <c r="AO30" s="2"/>
      <c r="AP30" s="2"/>
      <c r="AQ30" s="2"/>
      <c r="AY30" s="2"/>
      <c r="AZ30" s="2"/>
      <c r="BA30" s="129"/>
      <c r="BB30" s="2"/>
      <c r="BC30" s="2"/>
      <c r="BD30" s="2"/>
      <c r="BE30" s="2"/>
      <c r="BM30" s="2"/>
      <c r="BN30" s="2"/>
      <c r="BO30" s="129"/>
      <c r="BP30" s="2"/>
      <c r="BQ30" s="2"/>
      <c r="BR30" s="2"/>
      <c r="BS30" s="2"/>
    </row>
    <row r="31" spans="2:71" ht="24.75" customHeight="1">
      <c r="B31" s="316" t="s">
        <v>59</v>
      </c>
      <c r="C31" s="317"/>
      <c r="D31" s="2"/>
      <c r="E31" s="2"/>
      <c r="F31" s="2"/>
      <c r="G31" s="2"/>
      <c r="I31" s="2"/>
      <c r="J31" s="2"/>
      <c r="K31" s="129"/>
      <c r="L31" s="2"/>
      <c r="M31" s="2"/>
      <c r="N31" s="2"/>
      <c r="O31" s="2"/>
      <c r="P31" s="199"/>
      <c r="W31" s="2"/>
      <c r="X31" s="2"/>
      <c r="Y31" s="129"/>
      <c r="Z31" s="2"/>
      <c r="AA31" s="2"/>
      <c r="AB31" s="2"/>
      <c r="AC31" s="2"/>
      <c r="AK31" s="2"/>
      <c r="AL31" s="2"/>
      <c r="AM31" s="129"/>
      <c r="AN31" s="2"/>
      <c r="AO31" s="2"/>
      <c r="AP31" s="2"/>
      <c r="AQ31" s="2"/>
      <c r="AY31" s="2"/>
      <c r="AZ31" s="2"/>
      <c r="BA31" s="129"/>
      <c r="BB31" s="2"/>
      <c r="BC31" s="2"/>
      <c r="BD31" s="2"/>
      <c r="BE31" s="2"/>
      <c r="BM31" s="2"/>
      <c r="BN31" s="2"/>
      <c r="BO31" s="129"/>
      <c r="BP31" s="2"/>
      <c r="BQ31" s="2"/>
      <c r="BR31" s="2"/>
      <c r="BS31" s="2"/>
    </row>
    <row r="32" spans="4:80" ht="24.75" customHeight="1">
      <c r="D32" s="14"/>
      <c r="E32" s="14"/>
      <c r="F32" s="14"/>
      <c r="G32" s="14"/>
      <c r="H32" s="14"/>
      <c r="I32" s="14"/>
      <c r="J32" s="14"/>
      <c r="K32" s="130"/>
      <c r="L32" s="14"/>
      <c r="M32" s="14"/>
      <c r="N32" s="14"/>
      <c r="O32" s="14"/>
      <c r="P32" s="200"/>
      <c r="Q32" s="14"/>
      <c r="R32" s="14"/>
      <c r="S32" s="14"/>
      <c r="T32" s="14"/>
      <c r="U32" s="14"/>
      <c r="V32" s="14"/>
      <c r="W32" s="14"/>
      <c r="X32" s="14"/>
      <c r="Y32" s="130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30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30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30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</row>
    <row r="33" spans="2:71" ht="24.75" customHeight="1">
      <c r="B33" s="2"/>
      <c r="C33" s="2"/>
      <c r="D33" s="2"/>
      <c r="E33" s="2"/>
      <c r="F33" s="2"/>
      <c r="G33" s="2"/>
      <c r="I33" s="2"/>
      <c r="J33" s="2"/>
      <c r="K33" s="129"/>
      <c r="L33" s="2"/>
      <c r="M33" s="2"/>
      <c r="N33" s="2"/>
      <c r="O33" s="2"/>
      <c r="P33" s="199"/>
      <c r="W33" s="2"/>
      <c r="X33" s="2"/>
      <c r="Y33" s="129"/>
      <c r="Z33" s="2"/>
      <c r="AA33" s="2"/>
      <c r="AB33" s="2"/>
      <c r="AC33" s="2"/>
      <c r="AK33" s="2"/>
      <c r="AL33" s="2"/>
      <c r="AM33" s="129"/>
      <c r="AN33" s="2"/>
      <c r="AO33" s="2"/>
      <c r="AP33" s="2"/>
      <c r="AQ33" s="2"/>
      <c r="AY33" s="2"/>
      <c r="AZ33" s="2"/>
      <c r="BA33" s="129"/>
      <c r="BB33" s="2"/>
      <c r="BC33" s="2"/>
      <c r="BD33" s="2"/>
      <c r="BE33" s="2"/>
      <c r="BM33" s="2"/>
      <c r="BN33" s="2"/>
      <c r="BO33" s="129"/>
      <c r="BP33" s="2"/>
      <c r="BQ33" s="2"/>
      <c r="BR33" s="2"/>
      <c r="BS33" s="2"/>
    </row>
    <row r="34" spans="2:71" ht="24.75" customHeight="1">
      <c r="B34" s="2"/>
      <c r="C34" s="2"/>
      <c r="D34" s="2"/>
      <c r="E34" s="2"/>
      <c r="F34" s="2"/>
      <c r="G34" s="2"/>
      <c r="I34" s="2"/>
      <c r="J34" s="2"/>
      <c r="K34" s="129"/>
      <c r="L34" s="2"/>
      <c r="M34" s="2"/>
      <c r="N34" s="2"/>
      <c r="O34" s="2"/>
      <c r="P34" s="199"/>
      <c r="W34" s="2"/>
      <c r="X34" s="2"/>
      <c r="Y34" s="129"/>
      <c r="Z34" s="2"/>
      <c r="AA34" s="2"/>
      <c r="AB34" s="2"/>
      <c r="AC34" s="2"/>
      <c r="AK34" s="2"/>
      <c r="AL34" s="2"/>
      <c r="AM34" s="129"/>
      <c r="AN34" s="2"/>
      <c r="AO34" s="2"/>
      <c r="AP34" s="2"/>
      <c r="AQ34" s="2"/>
      <c r="AY34" s="2"/>
      <c r="AZ34" s="2"/>
      <c r="BA34" s="129"/>
      <c r="BB34" s="2"/>
      <c r="BC34" s="2"/>
      <c r="BD34" s="2"/>
      <c r="BE34" s="2"/>
      <c r="BM34" s="2"/>
      <c r="BN34" s="2"/>
      <c r="BO34" s="129"/>
      <c r="BP34" s="2"/>
      <c r="BQ34" s="2"/>
      <c r="BR34" s="2"/>
      <c r="BS34" s="2"/>
    </row>
    <row r="35" spans="2:71" ht="24.75" customHeight="1">
      <c r="B35" s="2"/>
      <c r="C35" s="2"/>
      <c r="D35" s="2"/>
      <c r="E35" s="2"/>
      <c r="F35" s="2"/>
      <c r="G35" s="2"/>
      <c r="I35" s="2"/>
      <c r="J35" s="2"/>
      <c r="K35" s="129"/>
      <c r="L35" s="2"/>
      <c r="M35" s="2"/>
      <c r="N35" s="2"/>
      <c r="O35" s="2"/>
      <c r="P35" s="199"/>
      <c r="W35" s="2"/>
      <c r="X35" s="2"/>
      <c r="Y35" s="129"/>
      <c r="Z35" s="2"/>
      <c r="AA35" s="2"/>
      <c r="AB35" s="2"/>
      <c r="AC35" s="2"/>
      <c r="AK35" s="2"/>
      <c r="AL35" s="2"/>
      <c r="AM35" s="129"/>
      <c r="AN35" s="2"/>
      <c r="AO35" s="2"/>
      <c r="AP35" s="2"/>
      <c r="AQ35" s="2"/>
      <c r="AY35" s="2"/>
      <c r="AZ35" s="2"/>
      <c r="BA35" s="129"/>
      <c r="BB35" s="2"/>
      <c r="BC35" s="2"/>
      <c r="BD35" s="2"/>
      <c r="BE35" s="2"/>
      <c r="BM35" s="2"/>
      <c r="BN35" s="2"/>
      <c r="BO35" s="129"/>
      <c r="BP35" s="2"/>
      <c r="BQ35" s="2"/>
      <c r="BR35" s="2"/>
      <c r="BS35" s="2"/>
    </row>
    <row r="36" spans="2:71" ht="24.75" customHeight="1">
      <c r="B36" s="2"/>
      <c r="C36" s="2"/>
      <c r="D36" s="2"/>
      <c r="E36" s="2"/>
      <c r="F36" s="2"/>
      <c r="G36" s="2"/>
      <c r="I36" s="2"/>
      <c r="J36" s="2"/>
      <c r="K36" s="129"/>
      <c r="L36" s="2"/>
      <c r="M36" s="2"/>
      <c r="N36" s="2"/>
      <c r="O36" s="2"/>
      <c r="P36" s="199"/>
      <c r="W36" s="2"/>
      <c r="X36" s="2"/>
      <c r="Y36" s="129"/>
      <c r="Z36" s="2"/>
      <c r="AA36" s="2"/>
      <c r="AB36" s="2"/>
      <c r="AC36" s="2"/>
      <c r="AK36" s="2"/>
      <c r="AL36" s="2"/>
      <c r="AM36" s="129"/>
      <c r="AN36" s="2"/>
      <c r="AO36" s="2"/>
      <c r="AP36" s="2"/>
      <c r="AQ36" s="2"/>
      <c r="AY36" s="2"/>
      <c r="AZ36" s="2"/>
      <c r="BA36" s="129"/>
      <c r="BB36" s="2"/>
      <c r="BC36" s="2"/>
      <c r="BD36" s="2"/>
      <c r="BE36" s="2"/>
      <c r="BM36" s="2"/>
      <c r="BN36" s="2"/>
      <c r="BO36" s="129"/>
      <c r="BP36" s="2"/>
      <c r="BQ36" s="2"/>
      <c r="BR36" s="2"/>
      <c r="BS36" s="2"/>
    </row>
    <row r="37" spans="2:71" ht="24.75" customHeight="1">
      <c r="B37" s="2"/>
      <c r="C37" s="2"/>
      <c r="D37" s="2"/>
      <c r="E37" s="2"/>
      <c r="F37" s="2"/>
      <c r="G37" s="2"/>
      <c r="I37" s="2"/>
      <c r="J37" s="2"/>
      <c r="K37" s="129"/>
      <c r="L37" s="2"/>
      <c r="M37" s="2"/>
      <c r="N37" s="2"/>
      <c r="O37" s="2"/>
      <c r="P37" s="199"/>
      <c r="W37" s="2"/>
      <c r="X37" s="2"/>
      <c r="Y37" s="129"/>
      <c r="Z37" s="2"/>
      <c r="AA37" s="2"/>
      <c r="AB37" s="2"/>
      <c r="AC37" s="2"/>
      <c r="AK37" s="2"/>
      <c r="AL37" s="2"/>
      <c r="AM37" s="129"/>
      <c r="AN37" s="2"/>
      <c r="AO37" s="2"/>
      <c r="AP37" s="2"/>
      <c r="AQ37" s="2"/>
      <c r="AY37" s="2"/>
      <c r="AZ37" s="2"/>
      <c r="BA37" s="129"/>
      <c r="BB37" s="2"/>
      <c r="BC37" s="2"/>
      <c r="BD37" s="2"/>
      <c r="BE37" s="2"/>
      <c r="BM37" s="2"/>
      <c r="BN37" s="2"/>
      <c r="BO37" s="129"/>
      <c r="BP37" s="2"/>
      <c r="BQ37" s="2"/>
      <c r="BR37" s="2"/>
      <c r="BS37" s="2"/>
    </row>
    <row r="38" spans="2:71" ht="24.75" customHeight="1">
      <c r="B38" s="2"/>
      <c r="C38" s="2"/>
      <c r="D38" s="2"/>
      <c r="E38" s="2"/>
      <c r="F38" s="2"/>
      <c r="G38" s="2"/>
      <c r="I38" s="2"/>
      <c r="J38" s="2"/>
      <c r="K38" s="129"/>
      <c r="L38" s="2"/>
      <c r="M38" s="2"/>
      <c r="N38" s="2"/>
      <c r="O38" s="2"/>
      <c r="P38" s="199"/>
      <c r="W38" s="2"/>
      <c r="X38" s="2"/>
      <c r="Y38" s="129"/>
      <c r="Z38" s="2"/>
      <c r="AA38" s="2"/>
      <c r="AB38" s="2"/>
      <c r="AC38" s="2"/>
      <c r="AK38" s="2"/>
      <c r="AL38" s="2"/>
      <c r="AM38" s="129"/>
      <c r="AN38" s="2"/>
      <c r="AO38" s="2"/>
      <c r="AP38" s="2"/>
      <c r="AQ38" s="2"/>
      <c r="AY38" s="2"/>
      <c r="AZ38" s="2"/>
      <c r="BA38" s="129"/>
      <c r="BB38" s="2"/>
      <c r="BC38" s="2"/>
      <c r="BD38" s="2"/>
      <c r="BE38" s="2"/>
      <c r="BN38" s="2"/>
      <c r="BO38" s="129"/>
      <c r="BP38" s="2"/>
      <c r="BQ38" s="2"/>
      <c r="BR38" s="2"/>
      <c r="BS38" s="2"/>
    </row>
    <row r="39" spans="2:71" ht="24.75" customHeight="1">
      <c r="B39" s="2"/>
      <c r="C39" s="2"/>
      <c r="D39" s="2"/>
      <c r="E39" s="2"/>
      <c r="F39" s="2"/>
      <c r="G39" s="2"/>
      <c r="I39" s="2"/>
      <c r="J39" s="2"/>
      <c r="K39" s="129"/>
      <c r="L39" s="2"/>
      <c r="M39" s="2"/>
      <c r="N39" s="2"/>
      <c r="O39" s="2"/>
      <c r="P39" s="199"/>
      <c r="W39" s="2"/>
      <c r="X39" s="2"/>
      <c r="Y39" s="129"/>
      <c r="Z39" s="2"/>
      <c r="AA39" s="2"/>
      <c r="AB39" s="2"/>
      <c r="AC39" s="2"/>
      <c r="AK39" s="2"/>
      <c r="AL39" s="2"/>
      <c r="AM39" s="129"/>
      <c r="AN39" s="2"/>
      <c r="AO39" s="2"/>
      <c r="AP39" s="2"/>
      <c r="AQ39" s="2"/>
      <c r="AY39" s="2"/>
      <c r="AZ39" s="2"/>
      <c r="BA39" s="129"/>
      <c r="BB39" s="2"/>
      <c r="BC39" s="2"/>
      <c r="BD39" s="2"/>
      <c r="BE39" s="2"/>
      <c r="BN39" s="2"/>
      <c r="BO39" s="129"/>
      <c r="BP39" s="2"/>
      <c r="BQ39" s="2"/>
      <c r="BR39" s="2"/>
      <c r="BS39" s="2"/>
    </row>
    <row r="40" spans="2:71" ht="24.75" customHeight="1">
      <c r="B40" s="2"/>
      <c r="C40" s="2"/>
      <c r="D40" s="2"/>
      <c r="E40" s="2"/>
      <c r="F40" s="2"/>
      <c r="G40" s="2"/>
      <c r="I40" s="2"/>
      <c r="J40" s="2"/>
      <c r="K40" s="129"/>
      <c r="L40" s="2"/>
      <c r="M40" s="2"/>
      <c r="N40" s="2"/>
      <c r="O40" s="2"/>
      <c r="P40" s="199"/>
      <c r="W40" s="2"/>
      <c r="X40" s="2"/>
      <c r="Y40" s="129"/>
      <c r="Z40" s="2"/>
      <c r="AA40" s="2"/>
      <c r="AB40" s="2"/>
      <c r="AC40" s="2"/>
      <c r="AK40" s="2"/>
      <c r="AL40" s="2"/>
      <c r="AM40" s="129"/>
      <c r="AN40" s="2"/>
      <c r="AO40" s="2"/>
      <c r="AP40" s="2"/>
      <c r="AQ40" s="2"/>
      <c r="AY40" s="2"/>
      <c r="AZ40" s="2"/>
      <c r="BA40" s="129"/>
      <c r="BB40" s="2"/>
      <c r="BC40" s="2"/>
      <c r="BD40" s="2"/>
      <c r="BE40" s="2"/>
      <c r="BM40" s="2"/>
      <c r="BN40" s="2"/>
      <c r="BO40" s="129"/>
      <c r="BP40" s="2"/>
      <c r="BQ40" s="2"/>
      <c r="BR40" s="2"/>
      <c r="BS40" s="2"/>
    </row>
    <row r="41" spans="2:71" ht="24.75" customHeight="1">
      <c r="B41" s="2"/>
      <c r="C41" s="2"/>
      <c r="D41" s="2"/>
      <c r="E41" s="2"/>
      <c r="F41" s="2"/>
      <c r="G41" s="2"/>
      <c r="I41" s="2"/>
      <c r="J41" s="2"/>
      <c r="K41" s="129"/>
      <c r="L41" s="2"/>
      <c r="M41" s="2"/>
      <c r="N41" s="2"/>
      <c r="O41" s="2"/>
      <c r="P41" s="199"/>
      <c r="W41" s="2"/>
      <c r="X41" s="2"/>
      <c r="Y41" s="129"/>
      <c r="Z41" s="2"/>
      <c r="AA41" s="2"/>
      <c r="AB41" s="2"/>
      <c r="AC41" s="2"/>
      <c r="AK41" s="2"/>
      <c r="AL41" s="2"/>
      <c r="AM41" s="129"/>
      <c r="AN41" s="2"/>
      <c r="AO41" s="2"/>
      <c r="AP41" s="2"/>
      <c r="AQ41" s="2"/>
      <c r="AY41" s="2"/>
      <c r="AZ41" s="2"/>
      <c r="BA41" s="129"/>
      <c r="BB41" s="2"/>
      <c r="BC41" s="2"/>
      <c r="BD41" s="2"/>
      <c r="BE41" s="2"/>
      <c r="BM41" s="2"/>
      <c r="BN41" s="2"/>
      <c r="BO41" s="129"/>
      <c r="BP41" s="2"/>
      <c r="BQ41" s="2"/>
      <c r="BR41" s="2"/>
      <c r="BS41" s="2"/>
    </row>
    <row r="42" spans="2:71" ht="24.75" customHeight="1">
      <c r="B42" s="2"/>
      <c r="C42" s="2"/>
      <c r="D42" s="2"/>
      <c r="E42" s="2"/>
      <c r="F42" s="2"/>
      <c r="G42" s="2"/>
      <c r="I42" s="2"/>
      <c r="J42" s="2"/>
      <c r="K42" s="129"/>
      <c r="L42" s="2"/>
      <c r="M42" s="2"/>
      <c r="N42" s="2"/>
      <c r="O42" s="2"/>
      <c r="P42" s="199"/>
      <c r="W42" s="2"/>
      <c r="X42" s="2"/>
      <c r="Y42" s="129"/>
      <c r="Z42" s="2"/>
      <c r="AA42" s="2"/>
      <c r="AB42" s="2"/>
      <c r="AC42" s="2"/>
      <c r="AK42" s="2"/>
      <c r="AL42" s="2"/>
      <c r="AM42" s="129"/>
      <c r="AN42" s="2"/>
      <c r="AO42" s="2"/>
      <c r="AP42" s="2"/>
      <c r="AQ42" s="2"/>
      <c r="AY42" s="2"/>
      <c r="AZ42" s="2"/>
      <c r="BA42" s="129"/>
      <c r="BB42" s="2"/>
      <c r="BC42" s="2"/>
      <c r="BD42" s="2"/>
      <c r="BE42" s="2"/>
      <c r="BM42" s="2"/>
      <c r="BN42" s="2"/>
      <c r="BO42" s="129"/>
      <c r="BP42" s="2"/>
      <c r="BQ42" s="2"/>
      <c r="BR42" s="2"/>
      <c r="BS42" s="2"/>
    </row>
    <row r="43" spans="2:71" ht="24.75" customHeight="1">
      <c r="B43" s="2"/>
      <c r="C43" s="2"/>
      <c r="D43" s="2"/>
      <c r="E43" s="2"/>
      <c r="F43" s="2"/>
      <c r="G43" s="2"/>
      <c r="I43" s="2"/>
      <c r="J43" s="2"/>
      <c r="K43" s="129"/>
      <c r="L43" s="2"/>
      <c r="M43" s="2"/>
      <c r="N43" s="2"/>
      <c r="O43" s="2"/>
      <c r="P43" s="199"/>
      <c r="W43" s="2"/>
      <c r="X43" s="2"/>
      <c r="Y43" s="129"/>
      <c r="Z43" s="2"/>
      <c r="AA43" s="2"/>
      <c r="AB43" s="2"/>
      <c r="AC43" s="2"/>
      <c r="AK43" s="2"/>
      <c r="AL43" s="2"/>
      <c r="AM43" s="129"/>
      <c r="AN43" s="2"/>
      <c r="AO43" s="2"/>
      <c r="AP43" s="2"/>
      <c r="AQ43" s="2"/>
      <c r="AY43" s="2"/>
      <c r="AZ43" s="2"/>
      <c r="BA43" s="129"/>
      <c r="BB43" s="2"/>
      <c r="BC43" s="2"/>
      <c r="BD43" s="2"/>
      <c r="BE43" s="2"/>
      <c r="BM43" s="2"/>
      <c r="BN43" s="2"/>
      <c r="BO43" s="129"/>
      <c r="BP43" s="2"/>
      <c r="BQ43" s="2"/>
      <c r="BR43" s="2"/>
      <c r="BS43" s="2"/>
    </row>
    <row r="44" spans="2:71" ht="24.75" customHeight="1">
      <c r="B44" s="2"/>
      <c r="C44" s="2"/>
      <c r="D44" s="2"/>
      <c r="E44" s="2"/>
      <c r="F44" s="2"/>
      <c r="G44" s="2"/>
      <c r="I44" s="2"/>
      <c r="J44" s="2"/>
      <c r="K44" s="129"/>
      <c r="L44" s="2"/>
      <c r="M44" s="2"/>
      <c r="N44" s="2"/>
      <c r="O44" s="2"/>
      <c r="P44" s="199"/>
      <c r="W44" s="2"/>
      <c r="X44" s="2"/>
      <c r="Y44" s="129"/>
      <c r="Z44" s="2"/>
      <c r="AA44" s="2"/>
      <c r="AB44" s="2"/>
      <c r="AC44" s="2"/>
      <c r="AK44" s="2"/>
      <c r="AL44" s="2"/>
      <c r="AM44" s="129"/>
      <c r="AN44" s="2"/>
      <c r="AO44" s="2"/>
      <c r="AP44" s="2"/>
      <c r="AQ44" s="2"/>
      <c r="AY44" s="2"/>
      <c r="AZ44" s="2"/>
      <c r="BA44" s="129"/>
      <c r="BB44" s="2"/>
      <c r="BC44" s="2"/>
      <c r="BD44" s="2"/>
      <c r="BE44" s="2"/>
      <c r="BM44" s="2"/>
      <c r="BN44" s="2"/>
      <c r="BO44" s="129"/>
      <c r="BP44" s="2"/>
      <c r="BQ44" s="2"/>
      <c r="BR44" s="2"/>
      <c r="BS44" s="2"/>
    </row>
    <row r="45" spans="2:71" ht="24.75" customHeight="1">
      <c r="B45" s="2"/>
      <c r="C45" s="2"/>
      <c r="D45" s="2"/>
      <c r="E45" s="2"/>
      <c r="F45" s="2"/>
      <c r="G45" s="2"/>
      <c r="I45" s="2"/>
      <c r="J45" s="2"/>
      <c r="K45" s="129"/>
      <c r="L45" s="2"/>
      <c r="M45" s="2"/>
      <c r="N45" s="2"/>
      <c r="O45" s="2"/>
      <c r="P45" s="199"/>
      <c r="W45" s="2"/>
      <c r="X45" s="2"/>
      <c r="Y45" s="129"/>
      <c r="Z45" s="2"/>
      <c r="AA45" s="2"/>
      <c r="AB45" s="2"/>
      <c r="AC45" s="2"/>
      <c r="AK45" s="2"/>
      <c r="AL45" s="2"/>
      <c r="AM45" s="129"/>
      <c r="AN45" s="2"/>
      <c r="AO45" s="2"/>
      <c r="AP45" s="2"/>
      <c r="AQ45" s="2"/>
      <c r="AY45" s="2"/>
      <c r="AZ45" s="2"/>
      <c r="BA45" s="129"/>
      <c r="BB45" s="2"/>
      <c r="BC45" s="2"/>
      <c r="BD45" s="2"/>
      <c r="BE45" s="2"/>
      <c r="BM45" s="2"/>
      <c r="BN45" s="2"/>
      <c r="BO45" s="129"/>
      <c r="BP45" s="2"/>
      <c r="BQ45" s="2"/>
      <c r="BR45" s="2"/>
      <c r="BS45" s="2"/>
    </row>
    <row r="46" spans="2:71" ht="24.75" customHeight="1">
      <c r="B46" s="2"/>
      <c r="C46" s="2"/>
      <c r="D46" s="2"/>
      <c r="E46" s="2"/>
      <c r="F46" s="2"/>
      <c r="G46" s="2"/>
      <c r="I46" s="2"/>
      <c r="J46" s="2"/>
      <c r="K46" s="129"/>
      <c r="L46" s="2"/>
      <c r="M46" s="2"/>
      <c r="N46" s="2"/>
      <c r="O46" s="2"/>
      <c r="P46" s="199"/>
      <c r="W46" s="2"/>
      <c r="X46" s="2"/>
      <c r="Y46" s="129"/>
      <c r="Z46" s="2"/>
      <c r="AA46" s="2"/>
      <c r="AB46" s="2"/>
      <c r="AC46" s="2"/>
      <c r="AK46" s="2"/>
      <c r="AL46" s="2"/>
      <c r="AM46" s="129"/>
      <c r="AN46" s="2"/>
      <c r="AO46" s="2"/>
      <c r="AP46" s="2"/>
      <c r="AQ46" s="2"/>
      <c r="AY46" s="2"/>
      <c r="AZ46" s="2"/>
      <c r="BA46" s="129"/>
      <c r="BB46" s="2"/>
      <c r="BC46" s="2"/>
      <c r="BD46" s="2"/>
      <c r="BE46" s="2"/>
      <c r="BM46" s="2"/>
      <c r="BN46" s="2"/>
      <c r="BO46" s="129"/>
      <c r="BP46" s="2"/>
      <c r="BQ46" s="2"/>
      <c r="BR46" s="2"/>
      <c r="BS46" s="2"/>
    </row>
    <row r="47" spans="2:71" ht="24.75" customHeight="1">
      <c r="B47" s="2"/>
      <c r="C47" s="2"/>
      <c r="D47" s="2"/>
      <c r="E47" s="2"/>
      <c r="F47" s="2"/>
      <c r="G47" s="2"/>
      <c r="I47" s="2"/>
      <c r="J47" s="2"/>
      <c r="K47" s="129"/>
      <c r="L47" s="2"/>
      <c r="M47" s="2"/>
      <c r="N47" s="2"/>
      <c r="O47" s="2"/>
      <c r="P47" s="199"/>
      <c r="W47" s="2"/>
      <c r="X47" s="2"/>
      <c r="Y47" s="129"/>
      <c r="Z47" s="2"/>
      <c r="AA47" s="2"/>
      <c r="AB47" s="2"/>
      <c r="AC47" s="2"/>
      <c r="AK47" s="2"/>
      <c r="AL47" s="2"/>
      <c r="AM47" s="129"/>
      <c r="AN47" s="2"/>
      <c r="AO47" s="2"/>
      <c r="AP47" s="2"/>
      <c r="AQ47" s="2"/>
      <c r="AY47" s="2"/>
      <c r="AZ47" s="2"/>
      <c r="BA47" s="129"/>
      <c r="BB47" s="2"/>
      <c r="BC47" s="2"/>
      <c r="BD47" s="2"/>
      <c r="BE47" s="2"/>
      <c r="BM47" s="2"/>
      <c r="BN47" s="2"/>
      <c r="BO47" s="129"/>
      <c r="BP47" s="2"/>
      <c r="BQ47" s="2"/>
      <c r="BR47" s="2"/>
      <c r="BS47" s="2"/>
    </row>
    <row r="48" spans="2:71" ht="24.75" customHeight="1">
      <c r="B48" s="2"/>
      <c r="C48" s="2"/>
      <c r="D48" s="2"/>
      <c r="E48" s="2"/>
      <c r="F48" s="2"/>
      <c r="G48" s="2"/>
      <c r="I48" s="2"/>
      <c r="J48" s="2"/>
      <c r="K48" s="129"/>
      <c r="L48" s="2"/>
      <c r="M48" s="2"/>
      <c r="N48" s="2"/>
      <c r="O48" s="2"/>
      <c r="P48" s="199"/>
      <c r="W48" s="2"/>
      <c r="X48" s="2"/>
      <c r="Y48" s="129"/>
      <c r="Z48" s="2"/>
      <c r="AA48" s="2"/>
      <c r="AB48" s="2"/>
      <c r="AC48" s="2"/>
      <c r="AK48" s="2"/>
      <c r="AL48" s="2"/>
      <c r="AM48" s="129"/>
      <c r="AN48" s="2"/>
      <c r="AO48" s="2"/>
      <c r="AP48" s="2"/>
      <c r="AQ48" s="2"/>
      <c r="AY48" s="2"/>
      <c r="AZ48" s="2"/>
      <c r="BA48" s="129"/>
      <c r="BB48" s="2"/>
      <c r="BC48" s="2"/>
      <c r="BD48" s="2"/>
      <c r="BE48" s="2"/>
      <c r="BM48" s="2"/>
      <c r="BN48" s="2"/>
      <c r="BO48" s="129"/>
      <c r="BP48" s="2"/>
      <c r="BQ48" s="2"/>
      <c r="BR48" s="2"/>
      <c r="BS48" s="2"/>
    </row>
    <row r="49" spans="2:71" ht="24.75" customHeight="1">
      <c r="B49" s="2"/>
      <c r="C49" s="2"/>
      <c r="D49" s="2"/>
      <c r="E49" s="2"/>
      <c r="F49" s="2"/>
      <c r="G49" s="2"/>
      <c r="I49" s="2"/>
      <c r="J49" s="2"/>
      <c r="K49" s="129"/>
      <c r="L49" s="2"/>
      <c r="M49" s="2"/>
      <c r="N49" s="2"/>
      <c r="O49" s="2"/>
      <c r="P49" s="199"/>
      <c r="W49" s="2"/>
      <c r="X49" s="2"/>
      <c r="Y49" s="129"/>
      <c r="Z49" s="2"/>
      <c r="AA49" s="2"/>
      <c r="AB49" s="2"/>
      <c r="AC49" s="2"/>
      <c r="AK49" s="2"/>
      <c r="AL49" s="2"/>
      <c r="AM49" s="129"/>
      <c r="AN49" s="2"/>
      <c r="AO49" s="2"/>
      <c r="AP49" s="2"/>
      <c r="AQ49" s="2"/>
      <c r="AY49" s="2"/>
      <c r="AZ49" s="2"/>
      <c r="BA49" s="129"/>
      <c r="BB49" s="2"/>
      <c r="BC49" s="2"/>
      <c r="BD49" s="2"/>
      <c r="BE49" s="2"/>
      <c r="BM49" s="2"/>
      <c r="BN49" s="2"/>
      <c r="BO49" s="129"/>
      <c r="BP49" s="2"/>
      <c r="BQ49" s="2"/>
      <c r="BR49" s="2"/>
      <c r="BS49" s="2"/>
    </row>
    <row r="50" spans="2:71" ht="24.75" customHeight="1">
      <c r="B50" s="2"/>
      <c r="C50" s="2"/>
      <c r="D50" s="2"/>
      <c r="E50" s="2"/>
      <c r="F50" s="2"/>
      <c r="G50" s="2"/>
      <c r="I50" s="2"/>
      <c r="J50" s="2"/>
      <c r="K50" s="129"/>
      <c r="L50" s="2"/>
      <c r="M50" s="2"/>
      <c r="N50" s="2"/>
      <c r="O50" s="2"/>
      <c r="P50" s="199"/>
      <c r="W50" s="2"/>
      <c r="X50" s="2"/>
      <c r="Y50" s="129"/>
      <c r="Z50" s="2"/>
      <c r="AA50" s="2"/>
      <c r="AB50" s="2"/>
      <c r="AC50" s="2"/>
      <c r="AK50" s="2"/>
      <c r="AL50" s="2"/>
      <c r="AM50" s="129"/>
      <c r="AN50" s="2"/>
      <c r="AO50" s="2"/>
      <c r="AP50" s="2"/>
      <c r="AQ50" s="2"/>
      <c r="AY50" s="2"/>
      <c r="AZ50" s="2"/>
      <c r="BA50" s="129"/>
      <c r="BB50" s="2"/>
      <c r="BC50" s="2"/>
      <c r="BD50" s="2"/>
      <c r="BE50" s="2"/>
      <c r="BM50" s="2"/>
      <c r="BN50" s="2"/>
      <c r="BO50" s="129"/>
      <c r="BP50" s="2"/>
      <c r="BQ50" s="2"/>
      <c r="BR50" s="2"/>
      <c r="BS50" s="2"/>
    </row>
    <row r="51" spans="2:71" ht="24.75" customHeight="1">
      <c r="B51" s="2"/>
      <c r="C51" s="2"/>
      <c r="D51" s="2"/>
      <c r="E51" s="2"/>
      <c r="F51" s="2"/>
      <c r="G51" s="2"/>
      <c r="I51" s="2"/>
      <c r="J51" s="2"/>
      <c r="K51" s="129"/>
      <c r="L51" s="2"/>
      <c r="M51" s="2"/>
      <c r="N51" s="2"/>
      <c r="O51" s="2"/>
      <c r="P51" s="199"/>
      <c r="W51" s="2"/>
      <c r="X51" s="2"/>
      <c r="Y51" s="129"/>
      <c r="Z51" s="2"/>
      <c r="AA51" s="2"/>
      <c r="AB51" s="2"/>
      <c r="AC51" s="2"/>
      <c r="AK51" s="2"/>
      <c r="AL51" s="2"/>
      <c r="AM51" s="129"/>
      <c r="AN51" s="2"/>
      <c r="AO51" s="2"/>
      <c r="AP51" s="2"/>
      <c r="AQ51" s="2"/>
      <c r="AY51" s="2"/>
      <c r="AZ51" s="2"/>
      <c r="BA51" s="129"/>
      <c r="BB51" s="2"/>
      <c r="BC51" s="2"/>
      <c r="BD51" s="2"/>
      <c r="BE51" s="2"/>
      <c r="BM51" s="2"/>
      <c r="BN51" s="2"/>
      <c r="BO51" s="129"/>
      <c r="BP51" s="2"/>
      <c r="BQ51" s="2"/>
      <c r="BR51" s="2"/>
      <c r="BS51" s="2"/>
    </row>
    <row r="52" spans="2:71" ht="24.75" customHeight="1">
      <c r="B52" s="2"/>
      <c r="C52" s="2"/>
      <c r="D52" s="2"/>
      <c r="E52" s="2"/>
      <c r="F52" s="2"/>
      <c r="G52" s="2"/>
      <c r="I52" s="2"/>
      <c r="J52" s="2"/>
      <c r="K52" s="129"/>
      <c r="L52" s="2"/>
      <c r="M52" s="2"/>
      <c r="N52" s="2"/>
      <c r="O52" s="2"/>
      <c r="P52" s="199"/>
      <c r="W52" s="2"/>
      <c r="X52" s="2"/>
      <c r="Y52" s="129"/>
      <c r="Z52" s="2"/>
      <c r="AA52" s="2"/>
      <c r="AB52" s="2"/>
      <c r="AC52" s="2"/>
      <c r="AK52" s="2"/>
      <c r="AL52" s="2"/>
      <c r="AM52" s="129"/>
      <c r="AN52" s="2"/>
      <c r="AO52" s="2"/>
      <c r="AP52" s="2"/>
      <c r="AQ52" s="2"/>
      <c r="AY52" s="2"/>
      <c r="AZ52" s="2"/>
      <c r="BA52" s="129"/>
      <c r="BB52" s="2"/>
      <c r="BC52" s="2"/>
      <c r="BD52" s="2"/>
      <c r="BE52" s="2"/>
      <c r="BM52" s="2"/>
      <c r="BN52" s="2"/>
      <c r="BO52" s="129"/>
      <c r="BP52" s="2"/>
      <c r="BQ52" s="2"/>
      <c r="BR52" s="2"/>
      <c r="BS52" s="2"/>
    </row>
    <row r="53" spans="2:71" ht="24.75" customHeight="1">
      <c r="B53" s="2"/>
      <c r="C53" s="2"/>
      <c r="D53" s="2"/>
      <c r="E53" s="2"/>
      <c r="F53" s="2"/>
      <c r="G53" s="2"/>
      <c r="I53" s="2"/>
      <c r="J53" s="2"/>
      <c r="K53" s="129"/>
      <c r="L53" s="2"/>
      <c r="M53" s="2"/>
      <c r="N53" s="2"/>
      <c r="O53" s="2"/>
      <c r="P53" s="199"/>
      <c r="W53" s="2"/>
      <c r="X53" s="2"/>
      <c r="Y53" s="129"/>
      <c r="Z53" s="2"/>
      <c r="AA53" s="2"/>
      <c r="AB53" s="2"/>
      <c r="AC53" s="2"/>
      <c r="AK53" s="2"/>
      <c r="AL53" s="2"/>
      <c r="AM53" s="129"/>
      <c r="AN53" s="2"/>
      <c r="AO53" s="2"/>
      <c r="AP53" s="2"/>
      <c r="AQ53" s="2"/>
      <c r="AY53" s="2"/>
      <c r="AZ53" s="2"/>
      <c r="BA53" s="129"/>
      <c r="BB53" s="2"/>
      <c r="BC53" s="2"/>
      <c r="BD53" s="2"/>
      <c r="BE53" s="2"/>
      <c r="BM53" s="2"/>
      <c r="BN53" s="2"/>
      <c r="BO53" s="129"/>
      <c r="BP53" s="2"/>
      <c r="BQ53" s="2"/>
      <c r="BR53" s="2"/>
      <c r="BS53" s="2"/>
    </row>
    <row r="54" spans="2:71" ht="24.75" customHeight="1">
      <c r="B54" s="2"/>
      <c r="C54" s="2"/>
      <c r="D54" s="2"/>
      <c r="E54" s="2"/>
      <c r="F54" s="2"/>
      <c r="G54" s="2"/>
      <c r="I54" s="2"/>
      <c r="J54" s="2"/>
      <c r="K54" s="129"/>
      <c r="L54" s="2"/>
      <c r="M54" s="2"/>
      <c r="N54" s="2"/>
      <c r="O54" s="2"/>
      <c r="P54" s="199"/>
      <c r="W54" s="2"/>
      <c r="X54" s="2"/>
      <c r="Y54" s="129"/>
      <c r="Z54" s="2"/>
      <c r="AA54" s="2"/>
      <c r="AB54" s="2"/>
      <c r="AC54" s="2"/>
      <c r="AK54" s="2"/>
      <c r="AL54" s="2"/>
      <c r="AM54" s="129"/>
      <c r="AN54" s="2"/>
      <c r="AO54" s="2"/>
      <c r="AP54" s="2"/>
      <c r="AQ54" s="2"/>
      <c r="AY54" s="2"/>
      <c r="AZ54" s="2"/>
      <c r="BA54" s="129"/>
      <c r="BB54" s="2"/>
      <c r="BC54" s="2"/>
      <c r="BD54" s="2"/>
      <c r="BE54" s="2"/>
      <c r="BM54" s="2"/>
      <c r="BN54" s="2"/>
      <c r="BO54" s="129"/>
      <c r="BP54" s="2"/>
      <c r="BQ54" s="2"/>
      <c r="BR54" s="2"/>
      <c r="BS54" s="2"/>
    </row>
    <row r="55" spans="2:71" ht="24.75" customHeight="1">
      <c r="B55" s="2"/>
      <c r="C55" s="2"/>
      <c r="D55" s="2"/>
      <c r="E55" s="2"/>
      <c r="F55" s="2"/>
      <c r="G55" s="2"/>
      <c r="I55" s="2"/>
      <c r="J55" s="2"/>
      <c r="K55" s="129"/>
      <c r="L55" s="2"/>
      <c r="M55" s="2"/>
      <c r="N55" s="2"/>
      <c r="O55" s="2"/>
      <c r="W55" s="2"/>
      <c r="X55" s="2"/>
      <c r="Y55" s="129"/>
      <c r="Z55" s="2"/>
      <c r="AA55" s="2"/>
      <c r="AB55" s="2"/>
      <c r="AC55" s="2"/>
      <c r="AK55" s="2"/>
      <c r="AL55" s="2"/>
      <c r="AM55" s="129"/>
      <c r="AN55" s="2"/>
      <c r="AO55" s="2"/>
      <c r="AP55" s="2"/>
      <c r="AQ55" s="2"/>
      <c r="AY55" s="2"/>
      <c r="AZ55" s="2"/>
      <c r="BA55" s="129"/>
      <c r="BB55" s="2"/>
      <c r="BC55" s="2"/>
      <c r="BD55" s="2"/>
      <c r="BE55" s="2"/>
      <c r="BM55" s="2"/>
      <c r="BN55" s="2"/>
      <c r="BO55" s="129"/>
      <c r="BP55" s="2"/>
      <c r="BQ55" s="2"/>
      <c r="BR55" s="2"/>
      <c r="BS55" s="2"/>
    </row>
    <row r="56" spans="2:71" ht="24.75" customHeight="1">
      <c r="B56" s="2"/>
      <c r="C56" s="2"/>
      <c r="D56" s="2"/>
      <c r="E56" s="2"/>
      <c r="F56" s="2"/>
      <c r="G56" s="2"/>
      <c r="I56" s="2"/>
      <c r="J56" s="2"/>
      <c r="K56" s="129"/>
      <c r="L56" s="2"/>
      <c r="M56" s="2"/>
      <c r="N56" s="2"/>
      <c r="O56" s="2"/>
      <c r="W56" s="2"/>
      <c r="X56" s="2"/>
      <c r="Y56" s="129"/>
      <c r="Z56" s="2"/>
      <c r="AA56" s="2"/>
      <c r="AB56" s="2"/>
      <c r="AC56" s="2"/>
      <c r="AK56" s="2"/>
      <c r="AL56" s="2"/>
      <c r="AM56" s="129"/>
      <c r="AN56" s="2"/>
      <c r="AO56" s="2"/>
      <c r="AP56" s="2"/>
      <c r="AQ56" s="2"/>
      <c r="AY56" s="2"/>
      <c r="AZ56" s="2"/>
      <c r="BA56" s="129"/>
      <c r="BB56" s="2"/>
      <c r="BC56" s="2"/>
      <c r="BD56" s="2"/>
      <c r="BE56" s="2"/>
      <c r="BM56" s="2"/>
      <c r="BN56" s="2"/>
      <c r="BO56" s="129"/>
      <c r="BP56" s="2"/>
      <c r="BQ56" s="2"/>
      <c r="BR56" s="2"/>
      <c r="BS56" s="2"/>
    </row>
    <row r="57" spans="2:71" ht="12.75">
      <c r="B57" s="2"/>
      <c r="C57" s="2"/>
      <c r="D57" s="2"/>
      <c r="E57" s="2"/>
      <c r="F57" s="2"/>
      <c r="G57" s="2"/>
      <c r="I57" s="2"/>
      <c r="J57" s="2"/>
      <c r="K57" s="129"/>
      <c r="L57" s="2"/>
      <c r="M57" s="2"/>
      <c r="N57" s="2"/>
      <c r="O57" s="2"/>
      <c r="W57" s="2"/>
      <c r="X57" s="2"/>
      <c r="Y57" s="129"/>
      <c r="Z57" s="2"/>
      <c r="AA57" s="2"/>
      <c r="AB57" s="2"/>
      <c r="AC57" s="2"/>
      <c r="AK57" s="2"/>
      <c r="AL57" s="2"/>
      <c r="AM57" s="129"/>
      <c r="AN57" s="2"/>
      <c r="AO57" s="2"/>
      <c r="AP57" s="2"/>
      <c r="AQ57" s="2"/>
      <c r="AY57" s="2"/>
      <c r="AZ57" s="2"/>
      <c r="BA57" s="129"/>
      <c r="BB57" s="2"/>
      <c r="BC57" s="2"/>
      <c r="BD57" s="2"/>
      <c r="BE57" s="2"/>
      <c r="BM57" s="2"/>
      <c r="BN57" s="2"/>
      <c r="BO57" s="129"/>
      <c r="BP57" s="2"/>
      <c r="BQ57" s="2"/>
      <c r="BR57" s="2"/>
      <c r="BS57" s="2"/>
    </row>
    <row r="58" spans="2:71" ht="12.75">
      <c r="B58" s="2"/>
      <c r="C58" s="2"/>
      <c r="D58" s="2"/>
      <c r="E58" s="2"/>
      <c r="F58" s="2"/>
      <c r="G58" s="2"/>
      <c r="I58" s="2"/>
      <c r="J58" s="2"/>
      <c r="K58" s="129"/>
      <c r="L58" s="2"/>
      <c r="M58" s="2"/>
      <c r="N58" s="2"/>
      <c r="O58" s="2"/>
      <c r="W58" s="2"/>
      <c r="X58" s="2"/>
      <c r="Y58" s="129"/>
      <c r="Z58" s="2"/>
      <c r="AA58" s="2"/>
      <c r="AB58" s="2"/>
      <c r="AC58" s="2"/>
      <c r="AK58" s="2"/>
      <c r="AL58" s="2"/>
      <c r="AM58" s="129"/>
      <c r="AN58" s="2"/>
      <c r="AO58" s="2"/>
      <c r="AP58" s="2"/>
      <c r="AQ58" s="2"/>
      <c r="AY58" s="2"/>
      <c r="AZ58" s="2"/>
      <c r="BA58" s="129"/>
      <c r="BB58" s="2"/>
      <c r="BC58" s="2"/>
      <c r="BD58" s="2"/>
      <c r="BE58" s="2"/>
      <c r="BM58" s="2"/>
      <c r="BN58" s="2"/>
      <c r="BO58" s="129"/>
      <c r="BP58" s="2"/>
      <c r="BQ58" s="2"/>
      <c r="BR58" s="2"/>
      <c r="BS58" s="2"/>
    </row>
    <row r="59" spans="2:71" ht="12.75">
      <c r="B59" s="2"/>
      <c r="C59" s="2"/>
      <c r="D59" s="2"/>
      <c r="E59" s="2"/>
      <c r="F59" s="2"/>
      <c r="G59" s="2"/>
      <c r="I59" s="2"/>
      <c r="J59" s="2"/>
      <c r="K59" s="129"/>
      <c r="L59" s="2"/>
      <c r="M59" s="2"/>
      <c r="N59" s="2"/>
      <c r="O59" s="2"/>
      <c r="W59" s="2"/>
      <c r="X59" s="2"/>
      <c r="Y59" s="129"/>
      <c r="Z59" s="2"/>
      <c r="AA59" s="2"/>
      <c r="AB59" s="2"/>
      <c r="AC59" s="2"/>
      <c r="AK59" s="2"/>
      <c r="AL59" s="2"/>
      <c r="AM59" s="129"/>
      <c r="AN59" s="2"/>
      <c r="AO59" s="2"/>
      <c r="AP59" s="2"/>
      <c r="AQ59" s="2"/>
      <c r="AY59" s="2"/>
      <c r="AZ59" s="2"/>
      <c r="BA59" s="129"/>
      <c r="BB59" s="2"/>
      <c r="BC59" s="2"/>
      <c r="BD59" s="2"/>
      <c r="BE59" s="2"/>
      <c r="BM59" s="2"/>
      <c r="BN59" s="2"/>
      <c r="BO59" s="129"/>
      <c r="BP59" s="2"/>
      <c r="BQ59" s="2"/>
      <c r="BR59" s="2"/>
      <c r="BS59" s="2"/>
    </row>
    <row r="60" spans="2:71" ht="12.75">
      <c r="B60" s="2"/>
      <c r="C60" s="2"/>
      <c r="D60" s="2"/>
      <c r="E60" s="2"/>
      <c r="F60" s="2"/>
      <c r="G60" s="2"/>
      <c r="I60" s="2"/>
      <c r="J60" s="2"/>
      <c r="K60" s="129"/>
      <c r="L60" s="2"/>
      <c r="M60" s="2"/>
      <c r="N60" s="2"/>
      <c r="O60" s="2"/>
      <c r="W60" s="2"/>
      <c r="X60" s="2"/>
      <c r="Y60" s="129"/>
      <c r="Z60" s="2"/>
      <c r="AA60" s="2"/>
      <c r="AB60" s="2"/>
      <c r="AC60" s="2"/>
      <c r="AK60" s="2"/>
      <c r="AL60" s="2"/>
      <c r="AM60" s="129"/>
      <c r="AN60" s="2"/>
      <c r="AO60" s="2"/>
      <c r="AP60" s="2"/>
      <c r="AQ60" s="2"/>
      <c r="AY60" s="2"/>
      <c r="AZ60" s="2"/>
      <c r="BA60" s="129"/>
      <c r="BB60" s="2"/>
      <c r="BC60" s="2"/>
      <c r="BD60" s="2"/>
      <c r="BE60" s="2"/>
      <c r="BM60" s="2"/>
      <c r="BN60" s="2"/>
      <c r="BO60" s="129"/>
      <c r="BP60" s="2"/>
      <c r="BQ60" s="2"/>
      <c r="BR60" s="2"/>
      <c r="BS60" s="2"/>
    </row>
    <row r="61" spans="2:71" ht="12.75">
      <c r="B61" s="2"/>
      <c r="C61" s="2"/>
      <c r="D61" s="2"/>
      <c r="E61" s="2"/>
      <c r="F61" s="2"/>
      <c r="G61" s="2"/>
      <c r="I61" s="2"/>
      <c r="J61" s="2"/>
      <c r="K61" s="129"/>
      <c r="L61" s="2"/>
      <c r="M61" s="2"/>
      <c r="N61" s="2"/>
      <c r="O61" s="2"/>
      <c r="W61" s="2"/>
      <c r="X61" s="2"/>
      <c r="Y61" s="129"/>
      <c r="Z61" s="2"/>
      <c r="AA61" s="2"/>
      <c r="AB61" s="2"/>
      <c r="AC61" s="2"/>
      <c r="AK61" s="2"/>
      <c r="AL61" s="2"/>
      <c r="AM61" s="129"/>
      <c r="AN61" s="2"/>
      <c r="AO61" s="2"/>
      <c r="AP61" s="2"/>
      <c r="AQ61" s="2"/>
      <c r="AY61" s="2"/>
      <c r="AZ61" s="2"/>
      <c r="BA61" s="129"/>
      <c r="BB61" s="2"/>
      <c r="BC61" s="2"/>
      <c r="BD61" s="2"/>
      <c r="BE61" s="2"/>
      <c r="BM61" s="2"/>
      <c r="BN61" s="2"/>
      <c r="BO61" s="129"/>
      <c r="BP61" s="2"/>
      <c r="BQ61" s="2"/>
      <c r="BR61" s="2"/>
      <c r="BS61" s="2"/>
    </row>
    <row r="62" spans="2:71" ht="12.75">
      <c r="B62" s="2"/>
      <c r="C62" s="2"/>
      <c r="D62" s="2"/>
      <c r="E62" s="2"/>
      <c r="F62" s="2"/>
      <c r="G62" s="2"/>
      <c r="I62" s="2"/>
      <c r="J62" s="2"/>
      <c r="K62" s="129"/>
      <c r="L62" s="2"/>
      <c r="M62" s="2"/>
      <c r="N62" s="2"/>
      <c r="O62" s="2"/>
      <c r="W62" s="2"/>
      <c r="X62" s="2"/>
      <c r="Y62" s="129"/>
      <c r="Z62" s="2"/>
      <c r="AA62" s="2"/>
      <c r="AB62" s="2"/>
      <c r="AC62" s="2"/>
      <c r="AK62" s="2"/>
      <c r="AL62" s="2"/>
      <c r="AM62" s="129"/>
      <c r="AN62" s="2"/>
      <c r="AO62" s="2"/>
      <c r="AP62" s="2"/>
      <c r="AQ62" s="2"/>
      <c r="AY62" s="2"/>
      <c r="AZ62" s="2"/>
      <c r="BA62" s="129"/>
      <c r="BB62" s="2"/>
      <c r="BC62" s="2"/>
      <c r="BD62" s="2"/>
      <c r="BE62" s="2"/>
      <c r="BM62" s="2"/>
      <c r="BN62" s="2"/>
      <c r="BO62" s="129"/>
      <c r="BP62" s="2"/>
      <c r="BQ62" s="2"/>
      <c r="BR62" s="2"/>
      <c r="BS62" s="2"/>
    </row>
    <row r="63" spans="2:71" ht="12.75">
      <c r="B63" s="2"/>
      <c r="C63" s="2"/>
      <c r="D63" s="2"/>
      <c r="E63" s="2"/>
      <c r="F63" s="2"/>
      <c r="G63" s="2"/>
      <c r="I63" s="2"/>
      <c r="J63" s="2"/>
      <c r="K63" s="129"/>
      <c r="L63" s="2"/>
      <c r="M63" s="2"/>
      <c r="N63" s="2"/>
      <c r="O63" s="2"/>
      <c r="W63" s="2"/>
      <c r="X63" s="2"/>
      <c r="Y63" s="129"/>
      <c r="Z63" s="2"/>
      <c r="AA63" s="2"/>
      <c r="AB63" s="2"/>
      <c r="AC63" s="2"/>
      <c r="AK63" s="2"/>
      <c r="AL63" s="2"/>
      <c r="AM63" s="129"/>
      <c r="AN63" s="2"/>
      <c r="AO63" s="2"/>
      <c r="AP63" s="2"/>
      <c r="AQ63" s="2"/>
      <c r="AY63" s="2"/>
      <c r="AZ63" s="2"/>
      <c r="BA63" s="129"/>
      <c r="BB63" s="2"/>
      <c r="BC63" s="2"/>
      <c r="BD63" s="2"/>
      <c r="BE63" s="2"/>
      <c r="BM63" s="2"/>
      <c r="BN63" s="2"/>
      <c r="BO63" s="129"/>
      <c r="BP63" s="2"/>
      <c r="BQ63" s="2"/>
      <c r="BR63" s="2"/>
      <c r="BS63" s="2"/>
    </row>
    <row r="64" spans="2:71" ht="12.75">
      <c r="B64" s="2"/>
      <c r="C64" s="2"/>
      <c r="D64" s="2"/>
      <c r="E64" s="2"/>
      <c r="F64" s="2"/>
      <c r="G64" s="2"/>
      <c r="I64" s="2"/>
      <c r="J64" s="2"/>
      <c r="K64" s="129"/>
      <c r="L64" s="2"/>
      <c r="M64" s="2"/>
      <c r="N64" s="2"/>
      <c r="O64" s="2"/>
      <c r="W64" s="2"/>
      <c r="X64" s="2"/>
      <c r="Y64" s="129"/>
      <c r="Z64" s="2"/>
      <c r="AA64" s="2"/>
      <c r="AB64" s="2"/>
      <c r="AC64" s="2"/>
      <c r="AK64" s="2"/>
      <c r="AL64" s="2"/>
      <c r="AM64" s="129"/>
      <c r="AN64" s="2"/>
      <c r="AO64" s="2"/>
      <c r="AP64" s="2"/>
      <c r="AQ64" s="2"/>
      <c r="AY64" s="2"/>
      <c r="AZ64" s="2"/>
      <c r="BA64" s="129"/>
      <c r="BB64" s="2"/>
      <c r="BC64" s="2"/>
      <c r="BD64" s="2"/>
      <c r="BE64" s="2"/>
      <c r="BM64" s="2"/>
      <c r="BN64" s="2"/>
      <c r="BO64" s="129"/>
      <c r="BP64" s="2"/>
      <c r="BQ64" s="2"/>
      <c r="BR64" s="2"/>
      <c r="BS64" s="2"/>
    </row>
    <row r="65" spans="2:71" ht="12.75">
      <c r="B65" s="2"/>
      <c r="C65" s="2"/>
      <c r="D65" s="2"/>
      <c r="E65" s="2"/>
      <c r="F65" s="2"/>
      <c r="G65" s="2"/>
      <c r="I65" s="2"/>
      <c r="J65" s="2"/>
      <c r="K65" s="129"/>
      <c r="L65" s="2"/>
      <c r="M65" s="2"/>
      <c r="N65" s="2"/>
      <c r="O65" s="2"/>
      <c r="W65" s="2"/>
      <c r="X65" s="2"/>
      <c r="Y65" s="129"/>
      <c r="Z65" s="2"/>
      <c r="AA65" s="2"/>
      <c r="AB65" s="2"/>
      <c r="AC65" s="2"/>
      <c r="AK65" s="2"/>
      <c r="AL65" s="2"/>
      <c r="AM65" s="129"/>
      <c r="AN65" s="2"/>
      <c r="AO65" s="2"/>
      <c r="AP65" s="2"/>
      <c r="AQ65" s="2"/>
      <c r="AY65" s="2"/>
      <c r="AZ65" s="2"/>
      <c r="BA65" s="129"/>
      <c r="BB65" s="2"/>
      <c r="BC65" s="2"/>
      <c r="BD65" s="2"/>
      <c r="BE65" s="2"/>
      <c r="BM65" s="2"/>
      <c r="BN65" s="2"/>
      <c r="BO65" s="129"/>
      <c r="BP65" s="2"/>
      <c r="BQ65" s="2"/>
      <c r="BR65" s="2"/>
      <c r="BS65" s="2"/>
    </row>
    <row r="66" spans="2:71" ht="12.75">
      <c r="B66" s="2"/>
      <c r="C66" s="2"/>
      <c r="D66" s="2"/>
      <c r="E66" s="2"/>
      <c r="F66" s="2"/>
      <c r="G66" s="2"/>
      <c r="I66" s="2"/>
      <c r="J66" s="2"/>
      <c r="K66" s="129"/>
      <c r="L66" s="2"/>
      <c r="M66" s="2"/>
      <c r="N66" s="2"/>
      <c r="O66" s="2"/>
      <c r="W66" s="2"/>
      <c r="X66" s="2"/>
      <c r="Y66" s="129"/>
      <c r="Z66" s="2"/>
      <c r="AA66" s="2"/>
      <c r="AB66" s="2"/>
      <c r="AC66" s="2"/>
      <c r="AK66" s="2"/>
      <c r="AL66" s="2"/>
      <c r="AM66" s="129"/>
      <c r="AN66" s="2"/>
      <c r="AO66" s="2"/>
      <c r="AP66" s="2"/>
      <c r="AQ66" s="2"/>
      <c r="AY66" s="2"/>
      <c r="AZ66" s="2"/>
      <c r="BA66" s="129"/>
      <c r="BB66" s="2"/>
      <c r="BC66" s="2"/>
      <c r="BD66" s="2"/>
      <c r="BE66" s="2"/>
      <c r="BM66" s="2"/>
      <c r="BN66" s="2"/>
      <c r="BO66" s="129"/>
      <c r="BP66" s="2"/>
      <c r="BQ66" s="2"/>
      <c r="BR66" s="2"/>
      <c r="BS66" s="2"/>
    </row>
    <row r="67" spans="2:71" ht="12.75">
      <c r="B67" s="2"/>
      <c r="C67" s="2"/>
      <c r="D67" s="2"/>
      <c r="E67" s="2"/>
      <c r="F67" s="2"/>
      <c r="G67" s="2"/>
      <c r="I67" s="2"/>
      <c r="J67" s="2"/>
      <c r="K67" s="129"/>
      <c r="L67" s="2"/>
      <c r="M67" s="2"/>
      <c r="N67" s="2"/>
      <c r="O67" s="2"/>
      <c r="W67" s="2"/>
      <c r="X67" s="2"/>
      <c r="Y67" s="129"/>
      <c r="Z67" s="2"/>
      <c r="AA67" s="2"/>
      <c r="AB67" s="2"/>
      <c r="AC67" s="2"/>
      <c r="AK67" s="2"/>
      <c r="AL67" s="2"/>
      <c r="AM67" s="129"/>
      <c r="AN67" s="2"/>
      <c r="AO67" s="2"/>
      <c r="AP67" s="2"/>
      <c r="AQ67" s="2"/>
      <c r="AY67" s="2"/>
      <c r="AZ67" s="2"/>
      <c r="BA67" s="129"/>
      <c r="BB67" s="2"/>
      <c r="BC67" s="2"/>
      <c r="BD67" s="2"/>
      <c r="BE67" s="2"/>
      <c r="BM67" s="2"/>
      <c r="BN67" s="2"/>
      <c r="BO67" s="129"/>
      <c r="BP67" s="2"/>
      <c r="BQ67" s="2"/>
      <c r="BR67" s="2"/>
      <c r="BS67" s="2"/>
    </row>
    <row r="68" spans="2:71" ht="12.75">
      <c r="B68" s="2"/>
      <c r="C68" s="2"/>
      <c r="D68" s="2"/>
      <c r="E68" s="2"/>
      <c r="F68" s="2"/>
      <c r="G68" s="2"/>
      <c r="I68" s="2"/>
      <c r="J68" s="2"/>
      <c r="K68" s="129"/>
      <c r="L68" s="2"/>
      <c r="M68" s="2"/>
      <c r="N68" s="2"/>
      <c r="O68" s="2"/>
      <c r="W68" s="2"/>
      <c r="X68" s="2"/>
      <c r="Y68" s="129"/>
      <c r="Z68" s="2"/>
      <c r="AA68" s="2"/>
      <c r="AB68" s="2"/>
      <c r="AC68" s="2"/>
      <c r="AK68" s="2"/>
      <c r="AL68" s="2"/>
      <c r="AM68" s="129"/>
      <c r="AN68" s="2"/>
      <c r="AO68" s="2"/>
      <c r="AP68" s="2"/>
      <c r="AQ68" s="2"/>
      <c r="AY68" s="2"/>
      <c r="AZ68" s="2"/>
      <c r="BA68" s="129"/>
      <c r="BB68" s="2"/>
      <c r="BC68" s="2"/>
      <c r="BD68" s="2"/>
      <c r="BE68" s="2"/>
      <c r="BM68" s="2"/>
      <c r="BN68" s="2"/>
      <c r="BO68" s="129"/>
      <c r="BP68" s="2"/>
      <c r="BQ68" s="2"/>
      <c r="BR68" s="2"/>
      <c r="BS68" s="2"/>
    </row>
    <row r="69" spans="2:71" ht="12.75">
      <c r="B69" s="2"/>
      <c r="C69" s="2"/>
      <c r="D69" s="2"/>
      <c r="E69" s="2"/>
      <c r="F69" s="2"/>
      <c r="G69" s="2"/>
      <c r="I69" s="2"/>
      <c r="J69" s="2"/>
      <c r="K69" s="129"/>
      <c r="L69" s="2"/>
      <c r="M69" s="2"/>
      <c r="N69" s="2"/>
      <c r="O69" s="2"/>
      <c r="W69" s="2"/>
      <c r="X69" s="2"/>
      <c r="Y69" s="129"/>
      <c r="Z69" s="2"/>
      <c r="AA69" s="2"/>
      <c r="AB69" s="2"/>
      <c r="AC69" s="2"/>
      <c r="AK69" s="2"/>
      <c r="AL69" s="2"/>
      <c r="AM69" s="129"/>
      <c r="AN69" s="2"/>
      <c r="AO69" s="2"/>
      <c r="AP69" s="2"/>
      <c r="AQ69" s="2"/>
      <c r="AY69" s="2"/>
      <c r="AZ69" s="2"/>
      <c r="BA69" s="129"/>
      <c r="BB69" s="2"/>
      <c r="BC69" s="2"/>
      <c r="BD69" s="2"/>
      <c r="BE69" s="2"/>
      <c r="BM69" s="2"/>
      <c r="BN69" s="2"/>
      <c r="BO69" s="129"/>
      <c r="BP69" s="2"/>
      <c r="BQ69" s="2"/>
      <c r="BR69" s="2"/>
      <c r="BS69" s="2"/>
    </row>
    <row r="70" spans="2:71" ht="12.75">
      <c r="B70" s="2"/>
      <c r="C70" s="2"/>
      <c r="D70" s="2"/>
      <c r="E70" s="2"/>
      <c r="F70" s="2"/>
      <c r="G70" s="2"/>
      <c r="I70" s="2"/>
      <c r="J70" s="2"/>
      <c r="K70" s="129"/>
      <c r="L70" s="2"/>
      <c r="M70" s="2"/>
      <c r="N70" s="2"/>
      <c r="O70" s="2"/>
      <c r="W70" s="2"/>
      <c r="X70" s="2"/>
      <c r="Y70" s="129"/>
      <c r="Z70" s="2"/>
      <c r="AA70" s="2"/>
      <c r="AB70" s="2"/>
      <c r="AC70" s="2"/>
      <c r="AK70" s="2"/>
      <c r="AL70" s="2"/>
      <c r="AM70" s="129"/>
      <c r="AN70" s="2"/>
      <c r="AO70" s="2"/>
      <c r="AP70" s="2"/>
      <c r="AQ70" s="2"/>
      <c r="AY70" s="2"/>
      <c r="AZ70" s="2"/>
      <c r="BA70" s="129"/>
      <c r="BB70" s="2"/>
      <c r="BC70" s="2"/>
      <c r="BD70" s="2"/>
      <c r="BE70" s="2"/>
      <c r="BM70" s="2"/>
      <c r="BN70" s="2"/>
      <c r="BO70" s="129"/>
      <c r="BP70" s="2"/>
      <c r="BQ70" s="2"/>
      <c r="BR70" s="2"/>
      <c r="BS70" s="2"/>
    </row>
    <row r="71" spans="2:71" ht="12.75">
      <c r="B71" s="2"/>
      <c r="C71" s="2"/>
      <c r="D71" s="2"/>
      <c r="E71" s="2"/>
      <c r="F71" s="2"/>
      <c r="G71" s="2"/>
      <c r="I71" s="2"/>
      <c r="J71" s="2"/>
      <c r="K71" s="129"/>
      <c r="L71" s="2"/>
      <c r="M71" s="2"/>
      <c r="N71" s="2"/>
      <c r="O71" s="2"/>
      <c r="W71" s="2"/>
      <c r="X71" s="2"/>
      <c r="Y71" s="129"/>
      <c r="Z71" s="2"/>
      <c r="AA71" s="2"/>
      <c r="AB71" s="2"/>
      <c r="AC71" s="2"/>
      <c r="AK71" s="2"/>
      <c r="AL71" s="2"/>
      <c r="AM71" s="129"/>
      <c r="AN71" s="2"/>
      <c r="AO71" s="2"/>
      <c r="AP71" s="2"/>
      <c r="AQ71" s="2"/>
      <c r="AY71" s="2"/>
      <c r="AZ71" s="2"/>
      <c r="BA71" s="129"/>
      <c r="BB71" s="2"/>
      <c r="BC71" s="2"/>
      <c r="BD71" s="2"/>
      <c r="BE71" s="2"/>
      <c r="BM71" s="2"/>
      <c r="BN71" s="2"/>
      <c r="BO71" s="129"/>
      <c r="BP71" s="2"/>
      <c r="BQ71" s="2"/>
      <c r="BR71" s="2"/>
      <c r="BS71" s="2"/>
    </row>
    <row r="72" spans="2:71" ht="12.75">
      <c r="B72" s="2"/>
      <c r="C72" s="2"/>
      <c r="D72" s="2"/>
      <c r="E72" s="2"/>
      <c r="F72" s="2"/>
      <c r="G72" s="2"/>
      <c r="I72" s="2"/>
      <c r="J72" s="2"/>
      <c r="K72" s="129"/>
      <c r="L72" s="2"/>
      <c r="M72" s="2"/>
      <c r="N72" s="2"/>
      <c r="O72" s="2"/>
      <c r="W72" s="2"/>
      <c r="X72" s="2"/>
      <c r="Y72" s="129"/>
      <c r="Z72" s="2"/>
      <c r="AA72" s="2"/>
      <c r="AB72" s="2"/>
      <c r="AC72" s="2"/>
      <c r="AK72" s="2"/>
      <c r="AL72" s="2"/>
      <c r="AM72" s="129"/>
      <c r="AN72" s="2"/>
      <c r="AO72" s="2"/>
      <c r="AP72" s="2"/>
      <c r="AQ72" s="2"/>
      <c r="AY72" s="2"/>
      <c r="AZ72" s="2"/>
      <c r="BA72" s="129"/>
      <c r="BB72" s="2"/>
      <c r="BC72" s="2"/>
      <c r="BD72" s="2"/>
      <c r="BE72" s="2"/>
      <c r="BM72" s="2"/>
      <c r="BN72" s="2"/>
      <c r="BO72" s="129"/>
      <c r="BP72" s="2"/>
      <c r="BQ72" s="2"/>
      <c r="BR72" s="2"/>
      <c r="BS72" s="2"/>
    </row>
    <row r="73" spans="2:71" ht="12.75">
      <c r="B73" s="2"/>
      <c r="C73" s="2"/>
      <c r="D73" s="2"/>
      <c r="E73" s="2"/>
      <c r="F73" s="2"/>
      <c r="G73" s="2"/>
      <c r="I73" s="2"/>
      <c r="J73" s="2"/>
      <c r="K73" s="129"/>
      <c r="L73" s="2"/>
      <c r="M73" s="2"/>
      <c r="N73" s="2"/>
      <c r="O73" s="2"/>
      <c r="W73" s="2"/>
      <c r="X73" s="2"/>
      <c r="Y73" s="129"/>
      <c r="Z73" s="2"/>
      <c r="AA73" s="2"/>
      <c r="AB73" s="2"/>
      <c r="AC73" s="2"/>
      <c r="AK73" s="2"/>
      <c r="AL73" s="2"/>
      <c r="AM73" s="129"/>
      <c r="AN73" s="2"/>
      <c r="AO73" s="2"/>
      <c r="AP73" s="2"/>
      <c r="AQ73" s="2"/>
      <c r="AY73" s="2"/>
      <c r="AZ73" s="2"/>
      <c r="BA73" s="129"/>
      <c r="BB73" s="2"/>
      <c r="BC73" s="2"/>
      <c r="BD73" s="2"/>
      <c r="BE73" s="2"/>
      <c r="BM73" s="2"/>
      <c r="BN73" s="2"/>
      <c r="BO73" s="129"/>
      <c r="BP73" s="2"/>
      <c r="BQ73" s="2"/>
      <c r="BR73" s="2"/>
      <c r="BS73" s="2"/>
    </row>
    <row r="74" spans="2:71" ht="12.75">
      <c r="B74" s="2"/>
      <c r="C74" s="2"/>
      <c r="D74" s="2"/>
      <c r="E74" s="2"/>
      <c r="F74" s="2"/>
      <c r="G74" s="2"/>
      <c r="I74" s="2"/>
      <c r="J74" s="2"/>
      <c r="K74" s="129"/>
      <c r="L74" s="2"/>
      <c r="M74" s="2"/>
      <c r="N74" s="2"/>
      <c r="O74" s="2"/>
      <c r="W74" s="2"/>
      <c r="X74" s="2"/>
      <c r="Y74" s="129"/>
      <c r="Z74" s="2"/>
      <c r="AA74" s="2"/>
      <c r="AB74" s="2"/>
      <c r="AC74" s="2"/>
      <c r="AK74" s="2"/>
      <c r="AL74" s="2"/>
      <c r="AM74" s="129"/>
      <c r="AN74" s="2"/>
      <c r="AO74" s="2"/>
      <c r="AP74" s="2"/>
      <c r="AQ74" s="2"/>
      <c r="AY74" s="2"/>
      <c r="AZ74" s="2"/>
      <c r="BA74" s="129"/>
      <c r="BB74" s="2"/>
      <c r="BC74" s="2"/>
      <c r="BD74" s="2"/>
      <c r="BE74" s="2"/>
      <c r="BM74" s="2"/>
      <c r="BN74" s="2"/>
      <c r="BO74" s="129"/>
      <c r="BP74" s="2"/>
      <c r="BQ74" s="2"/>
      <c r="BR74" s="2"/>
      <c r="BS74" s="2"/>
    </row>
    <row r="75" spans="2:71" ht="12.75">
      <c r="B75" s="2"/>
      <c r="C75" s="2"/>
      <c r="D75" s="2"/>
      <c r="E75" s="2"/>
      <c r="F75" s="2"/>
      <c r="G75" s="2"/>
      <c r="I75" s="2"/>
      <c r="J75" s="2"/>
      <c r="K75" s="129"/>
      <c r="L75" s="2"/>
      <c r="M75" s="2"/>
      <c r="N75" s="2"/>
      <c r="O75" s="2"/>
      <c r="W75" s="2"/>
      <c r="X75" s="2"/>
      <c r="Y75" s="129"/>
      <c r="Z75" s="2"/>
      <c r="AA75" s="2"/>
      <c r="AB75" s="2"/>
      <c r="AC75" s="2"/>
      <c r="AK75" s="2"/>
      <c r="AL75" s="2"/>
      <c r="AM75" s="129"/>
      <c r="AN75" s="2"/>
      <c r="AO75" s="2"/>
      <c r="AP75" s="2"/>
      <c r="AQ75" s="2"/>
      <c r="AY75" s="2"/>
      <c r="AZ75" s="2"/>
      <c r="BA75" s="129"/>
      <c r="BB75" s="2"/>
      <c r="BC75" s="2"/>
      <c r="BD75" s="2"/>
      <c r="BE75" s="2"/>
      <c r="BM75" s="2"/>
      <c r="BN75" s="2"/>
      <c r="BO75" s="129"/>
      <c r="BP75" s="2"/>
      <c r="BQ75" s="2"/>
      <c r="BR75" s="2"/>
      <c r="BS75" s="2"/>
    </row>
    <row r="76" spans="2:71" ht="12.75">
      <c r="B76" s="2"/>
      <c r="C76" s="2"/>
      <c r="D76" s="2"/>
      <c r="E76" s="2"/>
      <c r="F76" s="2"/>
      <c r="G76" s="2"/>
      <c r="I76" s="2"/>
      <c r="J76" s="2"/>
      <c r="K76" s="129"/>
      <c r="L76" s="2"/>
      <c r="M76" s="2"/>
      <c r="N76" s="2"/>
      <c r="O76" s="2"/>
      <c r="W76" s="2"/>
      <c r="X76" s="2"/>
      <c r="Y76" s="129"/>
      <c r="Z76" s="2"/>
      <c r="AA76" s="2"/>
      <c r="AB76" s="2"/>
      <c r="AC76" s="2"/>
      <c r="AK76" s="2"/>
      <c r="AL76" s="2"/>
      <c r="AM76" s="129"/>
      <c r="AN76" s="2"/>
      <c r="AO76" s="2"/>
      <c r="AP76" s="2"/>
      <c r="AQ76" s="2"/>
      <c r="AY76" s="2"/>
      <c r="AZ76" s="2"/>
      <c r="BA76" s="129"/>
      <c r="BB76" s="2"/>
      <c r="BC76" s="2"/>
      <c r="BD76" s="2"/>
      <c r="BE76" s="2"/>
      <c r="BM76" s="2"/>
      <c r="BN76" s="2"/>
      <c r="BO76" s="129"/>
      <c r="BP76" s="2"/>
      <c r="BQ76" s="2"/>
      <c r="BR76" s="2"/>
      <c r="BS76" s="2"/>
    </row>
    <row r="77" spans="2:71" ht="12.75">
      <c r="B77" s="2"/>
      <c r="C77" s="2"/>
      <c r="D77" s="2"/>
      <c r="E77" s="2"/>
      <c r="F77" s="2"/>
      <c r="G77" s="2"/>
      <c r="I77" s="2"/>
      <c r="J77" s="2"/>
      <c r="K77" s="129"/>
      <c r="L77" s="2"/>
      <c r="M77" s="2"/>
      <c r="N77" s="2"/>
      <c r="O77" s="2"/>
      <c r="W77" s="2"/>
      <c r="X77" s="2"/>
      <c r="Y77" s="129"/>
      <c r="Z77" s="2"/>
      <c r="AA77" s="2"/>
      <c r="AB77" s="2"/>
      <c r="AC77" s="2"/>
      <c r="AK77" s="2"/>
      <c r="AL77" s="2"/>
      <c r="AM77" s="129"/>
      <c r="AN77" s="2"/>
      <c r="AO77" s="2"/>
      <c r="AP77" s="2"/>
      <c r="AQ77" s="2"/>
      <c r="AY77" s="2"/>
      <c r="AZ77" s="2"/>
      <c r="BA77" s="129"/>
      <c r="BB77" s="2"/>
      <c r="BC77" s="2"/>
      <c r="BD77" s="2"/>
      <c r="BE77" s="2"/>
      <c r="BM77" s="2"/>
      <c r="BN77" s="2"/>
      <c r="BO77" s="129"/>
      <c r="BP77" s="2"/>
      <c r="BQ77" s="2"/>
      <c r="BR77" s="2"/>
      <c r="BS77" s="2"/>
    </row>
    <row r="78" spans="2:71" ht="12.75">
      <c r="B78" s="2"/>
      <c r="C78" s="2"/>
      <c r="D78" s="2"/>
      <c r="E78" s="2"/>
      <c r="F78" s="2"/>
      <c r="G78" s="2"/>
      <c r="I78" s="2"/>
      <c r="J78" s="2"/>
      <c r="K78" s="129"/>
      <c r="L78" s="2"/>
      <c r="M78" s="2"/>
      <c r="N78" s="2"/>
      <c r="O78" s="2"/>
      <c r="W78" s="2"/>
      <c r="X78" s="2"/>
      <c r="Y78" s="129"/>
      <c r="Z78" s="2"/>
      <c r="AA78" s="2"/>
      <c r="AB78" s="2"/>
      <c r="AC78" s="2"/>
      <c r="AK78" s="2"/>
      <c r="AL78" s="2"/>
      <c r="AM78" s="129"/>
      <c r="AN78" s="2"/>
      <c r="AO78" s="2"/>
      <c r="AP78" s="2"/>
      <c r="AQ78" s="2"/>
      <c r="AY78" s="2"/>
      <c r="AZ78" s="2"/>
      <c r="BA78" s="129"/>
      <c r="BB78" s="2"/>
      <c r="BC78" s="2"/>
      <c r="BD78" s="2"/>
      <c r="BE78" s="2"/>
      <c r="BM78" s="2"/>
      <c r="BN78" s="2"/>
      <c r="BO78" s="129"/>
      <c r="BP78" s="2"/>
      <c r="BQ78" s="2"/>
      <c r="BR78" s="2"/>
      <c r="BS78" s="2"/>
    </row>
    <row r="79" spans="2:71" ht="12.75">
      <c r="B79" s="2"/>
      <c r="C79" s="2"/>
      <c r="D79" s="2"/>
      <c r="E79" s="2"/>
      <c r="F79" s="2"/>
      <c r="G79" s="2"/>
      <c r="I79" s="2"/>
      <c r="J79" s="2"/>
      <c r="K79" s="129"/>
      <c r="L79" s="2"/>
      <c r="M79" s="2"/>
      <c r="N79" s="2"/>
      <c r="O79" s="2"/>
      <c r="W79" s="2"/>
      <c r="X79" s="2"/>
      <c r="Y79" s="129"/>
      <c r="Z79" s="2"/>
      <c r="AA79" s="2"/>
      <c r="AB79" s="2"/>
      <c r="AC79" s="2"/>
      <c r="AK79" s="2"/>
      <c r="AL79" s="2"/>
      <c r="AM79" s="129"/>
      <c r="AN79" s="2"/>
      <c r="AO79" s="2"/>
      <c r="AP79" s="2"/>
      <c r="AQ79" s="2"/>
      <c r="AY79" s="2"/>
      <c r="AZ79" s="2"/>
      <c r="BA79" s="129"/>
      <c r="BB79" s="2"/>
      <c r="BC79" s="2"/>
      <c r="BD79" s="2"/>
      <c r="BE79" s="2"/>
      <c r="BM79" s="2"/>
      <c r="BN79" s="2"/>
      <c r="BO79" s="129"/>
      <c r="BP79" s="2"/>
      <c r="BQ79" s="2"/>
      <c r="BR79" s="2"/>
      <c r="BS79" s="2"/>
    </row>
    <row r="80" spans="2:71" ht="12.75">
      <c r="B80" s="2"/>
      <c r="C80" s="2"/>
      <c r="D80" s="2"/>
      <c r="E80" s="2"/>
      <c r="F80" s="2"/>
      <c r="G80" s="2"/>
      <c r="I80" s="2"/>
      <c r="J80" s="2"/>
      <c r="K80" s="129"/>
      <c r="L80" s="2"/>
      <c r="M80" s="2"/>
      <c r="N80" s="2"/>
      <c r="O80" s="2"/>
      <c r="W80" s="2"/>
      <c r="X80" s="2"/>
      <c r="Y80" s="129"/>
      <c r="Z80" s="2"/>
      <c r="AA80" s="2"/>
      <c r="AB80" s="2"/>
      <c r="AC80" s="2"/>
      <c r="AK80" s="2"/>
      <c r="AL80" s="2"/>
      <c r="AM80" s="129"/>
      <c r="AN80" s="2"/>
      <c r="AO80" s="2"/>
      <c r="AP80" s="2"/>
      <c r="AQ80" s="2"/>
      <c r="AY80" s="2"/>
      <c r="AZ80" s="2"/>
      <c r="BA80" s="129"/>
      <c r="BB80" s="2"/>
      <c r="BC80" s="2"/>
      <c r="BD80" s="2"/>
      <c r="BE80" s="2"/>
      <c r="BM80" s="2"/>
      <c r="BN80" s="2"/>
      <c r="BO80" s="129"/>
      <c r="BP80" s="2"/>
      <c r="BQ80" s="2"/>
      <c r="BR80" s="2"/>
      <c r="BS80" s="2"/>
    </row>
    <row r="81" spans="2:71" ht="12.75">
      <c r="B81" s="2"/>
      <c r="C81" s="2"/>
      <c r="D81" s="2"/>
      <c r="E81" s="2"/>
      <c r="F81" s="2"/>
      <c r="G81" s="2"/>
      <c r="I81" s="2"/>
      <c r="J81" s="2"/>
      <c r="K81" s="129"/>
      <c r="L81" s="2"/>
      <c r="M81" s="2"/>
      <c r="N81" s="2"/>
      <c r="O81" s="2"/>
      <c r="W81" s="2"/>
      <c r="X81" s="2"/>
      <c r="Y81" s="129"/>
      <c r="Z81" s="2"/>
      <c r="AA81" s="2"/>
      <c r="AB81" s="2"/>
      <c r="AC81" s="2"/>
      <c r="AK81" s="2"/>
      <c r="AL81" s="2"/>
      <c r="AM81" s="129"/>
      <c r="AN81" s="2"/>
      <c r="AO81" s="2"/>
      <c r="AP81" s="2"/>
      <c r="AQ81" s="2"/>
      <c r="AY81" s="2"/>
      <c r="AZ81" s="2"/>
      <c r="BA81" s="129"/>
      <c r="BB81" s="2"/>
      <c r="BC81" s="2"/>
      <c r="BD81" s="2"/>
      <c r="BE81" s="2"/>
      <c r="BM81" s="2"/>
      <c r="BN81" s="2"/>
      <c r="BO81" s="129"/>
      <c r="BP81" s="2"/>
      <c r="BQ81" s="2"/>
      <c r="BR81" s="2"/>
      <c r="BS81" s="2"/>
    </row>
    <row r="82" spans="2:71" ht="12.75">
      <c r="B82" s="2"/>
      <c r="C82" s="2"/>
      <c r="D82" s="2"/>
      <c r="E82" s="2"/>
      <c r="F82" s="2"/>
      <c r="G82" s="2"/>
      <c r="I82" s="2"/>
      <c r="J82" s="2"/>
      <c r="K82" s="129"/>
      <c r="L82" s="2"/>
      <c r="M82" s="2"/>
      <c r="N82" s="2"/>
      <c r="O82" s="2"/>
      <c r="W82" s="2"/>
      <c r="X82" s="2"/>
      <c r="Y82" s="129"/>
      <c r="Z82" s="2"/>
      <c r="AA82" s="2"/>
      <c r="AB82" s="2"/>
      <c r="AC82" s="2"/>
      <c r="AK82" s="2"/>
      <c r="AL82" s="2"/>
      <c r="AM82" s="129"/>
      <c r="AN82" s="2"/>
      <c r="AO82" s="2"/>
      <c r="AP82" s="2"/>
      <c r="AQ82" s="2"/>
      <c r="AY82" s="2"/>
      <c r="AZ82" s="2"/>
      <c r="BA82" s="129"/>
      <c r="BB82" s="2"/>
      <c r="BC82" s="2"/>
      <c r="BD82" s="2"/>
      <c r="BE82" s="2"/>
      <c r="BM82" s="2"/>
      <c r="BN82" s="2"/>
      <c r="BO82" s="129"/>
      <c r="BP82" s="2"/>
      <c r="BQ82" s="2"/>
      <c r="BR82" s="2"/>
      <c r="BS82" s="2"/>
    </row>
    <row r="83" spans="2:71" ht="12.75">
      <c r="B83" s="2"/>
      <c r="C83" s="2"/>
      <c r="D83" s="2"/>
      <c r="E83" s="2"/>
      <c r="F83" s="2"/>
      <c r="G83" s="2"/>
      <c r="I83" s="2"/>
      <c r="J83" s="2"/>
      <c r="K83" s="129"/>
      <c r="L83" s="2"/>
      <c r="M83" s="2"/>
      <c r="N83" s="2"/>
      <c r="O83" s="2"/>
      <c r="W83" s="2"/>
      <c r="X83" s="2"/>
      <c r="Y83" s="129"/>
      <c r="Z83" s="2"/>
      <c r="AA83" s="2"/>
      <c r="AB83" s="2"/>
      <c r="AC83" s="2"/>
      <c r="AK83" s="2"/>
      <c r="AL83" s="2"/>
      <c r="AM83" s="129"/>
      <c r="AN83" s="2"/>
      <c r="AO83" s="2"/>
      <c r="AP83" s="2"/>
      <c r="AQ83" s="2"/>
      <c r="AY83" s="2"/>
      <c r="AZ83" s="2"/>
      <c r="BA83" s="129"/>
      <c r="BB83" s="2"/>
      <c r="BC83" s="2"/>
      <c r="BD83" s="2"/>
      <c r="BE83" s="2"/>
      <c r="BM83" s="2"/>
      <c r="BN83" s="2"/>
      <c r="BO83" s="129"/>
      <c r="BP83" s="2"/>
      <c r="BQ83" s="2"/>
      <c r="BR83" s="2"/>
      <c r="BS83" s="2"/>
    </row>
    <row r="84" spans="2:71" ht="12.75">
      <c r="B84" s="2"/>
      <c r="C84" s="2"/>
      <c r="D84" s="2"/>
      <c r="E84" s="2"/>
      <c r="F84" s="2"/>
      <c r="G84" s="2"/>
      <c r="I84" s="2"/>
      <c r="J84" s="2"/>
      <c r="K84" s="129"/>
      <c r="L84" s="2"/>
      <c r="M84" s="2"/>
      <c r="N84" s="2"/>
      <c r="O84" s="2"/>
      <c r="W84" s="2"/>
      <c r="X84" s="2"/>
      <c r="Y84" s="129"/>
      <c r="Z84" s="2"/>
      <c r="AA84" s="2"/>
      <c r="AB84" s="2"/>
      <c r="AC84" s="2"/>
      <c r="AK84" s="2"/>
      <c r="AL84" s="2"/>
      <c r="AM84" s="129"/>
      <c r="AN84" s="2"/>
      <c r="AO84" s="2"/>
      <c r="AP84" s="2"/>
      <c r="AQ84" s="2"/>
      <c r="AY84" s="2"/>
      <c r="AZ84" s="2"/>
      <c r="BA84" s="129"/>
      <c r="BB84" s="2"/>
      <c r="BC84" s="2"/>
      <c r="BD84" s="2"/>
      <c r="BE84" s="2"/>
      <c r="BM84" s="2"/>
      <c r="BN84" s="2"/>
      <c r="BO84" s="129"/>
      <c r="BP84" s="2"/>
      <c r="BQ84" s="2"/>
      <c r="BR84" s="2"/>
      <c r="BS84" s="2"/>
    </row>
    <row r="85" spans="2:71" ht="12.75">
      <c r="B85" s="2"/>
      <c r="C85" s="2"/>
      <c r="D85" s="2"/>
      <c r="E85" s="2"/>
      <c r="F85" s="2"/>
      <c r="G85" s="2"/>
      <c r="I85" s="2"/>
      <c r="J85" s="2"/>
      <c r="K85" s="129"/>
      <c r="L85" s="2"/>
      <c r="M85" s="2"/>
      <c r="N85" s="2"/>
      <c r="O85" s="2"/>
      <c r="W85" s="2"/>
      <c r="X85" s="2"/>
      <c r="Y85" s="129"/>
      <c r="Z85" s="2"/>
      <c r="AA85" s="2"/>
      <c r="AB85" s="2"/>
      <c r="AC85" s="2"/>
      <c r="AK85" s="2"/>
      <c r="AL85" s="2"/>
      <c r="AM85" s="129"/>
      <c r="AN85" s="2"/>
      <c r="AO85" s="2"/>
      <c r="AP85" s="2"/>
      <c r="AQ85" s="2"/>
      <c r="AY85" s="2"/>
      <c r="AZ85" s="2"/>
      <c r="BA85" s="129"/>
      <c r="BB85" s="2"/>
      <c r="BC85" s="2"/>
      <c r="BD85" s="2"/>
      <c r="BE85" s="2"/>
      <c r="BM85" s="2"/>
      <c r="BN85" s="2"/>
      <c r="BO85" s="129"/>
      <c r="BP85" s="2"/>
      <c r="BQ85" s="2"/>
      <c r="BR85" s="2"/>
      <c r="BS85" s="2"/>
    </row>
    <row r="86" spans="2:71" ht="12.75">
      <c r="B86" s="2"/>
      <c r="C86" s="2"/>
      <c r="D86" s="2"/>
      <c r="E86" s="2"/>
      <c r="F86" s="2"/>
      <c r="G86" s="2"/>
      <c r="I86" s="2"/>
      <c r="J86" s="2"/>
      <c r="K86" s="129"/>
      <c r="L86" s="2"/>
      <c r="M86" s="2"/>
      <c r="N86" s="2"/>
      <c r="O86" s="2"/>
      <c r="W86" s="2"/>
      <c r="X86" s="2"/>
      <c r="Y86" s="129"/>
      <c r="Z86" s="2"/>
      <c r="AA86" s="2"/>
      <c r="AB86" s="2"/>
      <c r="AC86" s="2"/>
      <c r="AK86" s="2"/>
      <c r="AL86" s="2"/>
      <c r="AM86" s="129"/>
      <c r="AN86" s="2"/>
      <c r="AO86" s="2"/>
      <c r="AP86" s="2"/>
      <c r="AQ86" s="2"/>
      <c r="AY86" s="2"/>
      <c r="AZ86" s="2"/>
      <c r="BA86" s="129"/>
      <c r="BB86" s="2"/>
      <c r="BC86" s="2"/>
      <c r="BD86" s="2"/>
      <c r="BE86" s="2"/>
      <c r="BM86" s="2"/>
      <c r="BN86" s="2"/>
      <c r="BO86" s="129"/>
      <c r="BP86" s="2"/>
      <c r="BQ86" s="2"/>
      <c r="BR86" s="2"/>
      <c r="BS86" s="2"/>
    </row>
    <row r="87" spans="2:71" ht="12.75">
      <c r="B87" s="2"/>
      <c r="C87" s="2"/>
      <c r="D87" s="2"/>
      <c r="E87" s="2"/>
      <c r="F87" s="2"/>
      <c r="G87" s="2"/>
      <c r="I87" s="2"/>
      <c r="J87" s="2"/>
      <c r="K87" s="129"/>
      <c r="L87" s="2"/>
      <c r="M87" s="2"/>
      <c r="N87" s="2"/>
      <c r="O87" s="2"/>
      <c r="W87" s="2"/>
      <c r="X87" s="2"/>
      <c r="Y87" s="129"/>
      <c r="Z87" s="2"/>
      <c r="AA87" s="2"/>
      <c r="AB87" s="2"/>
      <c r="AC87" s="2"/>
      <c r="AK87" s="2"/>
      <c r="AL87" s="2"/>
      <c r="AM87" s="129"/>
      <c r="AN87" s="2"/>
      <c r="AO87" s="2"/>
      <c r="AP87" s="2"/>
      <c r="AQ87" s="2"/>
      <c r="AY87" s="2"/>
      <c r="AZ87" s="2"/>
      <c r="BA87" s="129"/>
      <c r="BB87" s="2"/>
      <c r="BC87" s="2"/>
      <c r="BD87" s="2"/>
      <c r="BE87" s="2"/>
      <c r="BM87" s="2"/>
      <c r="BN87" s="2"/>
      <c r="BO87" s="129"/>
      <c r="BP87" s="2"/>
      <c r="BQ87" s="2"/>
      <c r="BR87" s="2"/>
      <c r="BS87" s="2"/>
    </row>
    <row r="88" spans="2:71" ht="12.75">
      <c r="B88" s="2"/>
      <c r="C88" s="2"/>
      <c r="D88" s="2"/>
      <c r="E88" s="2"/>
      <c r="F88" s="2"/>
      <c r="G88" s="2"/>
      <c r="I88" s="2"/>
      <c r="J88" s="2"/>
      <c r="K88" s="129"/>
      <c r="L88" s="2"/>
      <c r="M88" s="2"/>
      <c r="N88" s="2"/>
      <c r="O88" s="2"/>
      <c r="W88" s="2"/>
      <c r="X88" s="2"/>
      <c r="Y88" s="129"/>
      <c r="Z88" s="2"/>
      <c r="AA88" s="2"/>
      <c r="AB88" s="2"/>
      <c r="AC88" s="2"/>
      <c r="AK88" s="2"/>
      <c r="AL88" s="2"/>
      <c r="AM88" s="129"/>
      <c r="AN88" s="2"/>
      <c r="AO88" s="2"/>
      <c r="AP88" s="2"/>
      <c r="AQ88" s="2"/>
      <c r="AY88" s="2"/>
      <c r="AZ88" s="2"/>
      <c r="BA88" s="129"/>
      <c r="BB88" s="2"/>
      <c r="BC88" s="2"/>
      <c r="BD88" s="2"/>
      <c r="BE88" s="2"/>
      <c r="BM88" s="2"/>
      <c r="BN88" s="2"/>
      <c r="BO88" s="129"/>
      <c r="BP88" s="2"/>
      <c r="BQ88" s="2"/>
      <c r="BR88" s="2"/>
      <c r="BS88" s="2"/>
    </row>
    <row r="89" spans="2:71" ht="12.75">
      <c r="B89" s="2"/>
      <c r="C89" s="2"/>
      <c r="D89" s="2"/>
      <c r="E89" s="2"/>
      <c r="F89" s="2"/>
      <c r="G89" s="2"/>
      <c r="I89" s="2"/>
      <c r="J89" s="2"/>
      <c r="K89" s="129"/>
      <c r="L89" s="2"/>
      <c r="M89" s="2"/>
      <c r="N89" s="2"/>
      <c r="O89" s="2"/>
      <c r="W89" s="2"/>
      <c r="X89" s="2"/>
      <c r="Y89" s="129"/>
      <c r="Z89" s="2"/>
      <c r="AA89" s="2"/>
      <c r="AB89" s="2"/>
      <c r="AC89" s="2"/>
      <c r="AK89" s="2"/>
      <c r="AL89" s="2"/>
      <c r="AM89" s="129"/>
      <c r="AN89" s="2"/>
      <c r="AO89" s="2"/>
      <c r="AP89" s="2"/>
      <c r="AQ89" s="2"/>
      <c r="AY89" s="2"/>
      <c r="AZ89" s="2"/>
      <c r="BA89" s="129"/>
      <c r="BB89" s="2"/>
      <c r="BC89" s="2"/>
      <c r="BD89" s="2"/>
      <c r="BE89" s="2"/>
      <c r="BM89" s="2"/>
      <c r="BN89" s="2"/>
      <c r="BO89" s="129"/>
      <c r="BP89" s="2"/>
      <c r="BQ89" s="2"/>
      <c r="BR89" s="2"/>
      <c r="BS89" s="2"/>
    </row>
    <row r="90" spans="2:71" ht="12.75">
      <c r="B90" s="2"/>
      <c r="C90" s="2"/>
      <c r="D90" s="2"/>
      <c r="E90" s="2"/>
      <c r="F90" s="2"/>
      <c r="G90" s="2"/>
      <c r="I90" s="2"/>
      <c r="J90" s="2"/>
      <c r="K90" s="129"/>
      <c r="L90" s="2"/>
      <c r="M90" s="2"/>
      <c r="N90" s="2"/>
      <c r="O90" s="2"/>
      <c r="W90" s="2"/>
      <c r="X90" s="2"/>
      <c r="Y90" s="129"/>
      <c r="Z90" s="2"/>
      <c r="AA90" s="2"/>
      <c r="AB90" s="2"/>
      <c r="AC90" s="2"/>
      <c r="AK90" s="2"/>
      <c r="AL90" s="2"/>
      <c r="AM90" s="129"/>
      <c r="AN90" s="2"/>
      <c r="AO90" s="2"/>
      <c r="AP90" s="2"/>
      <c r="AQ90" s="2"/>
      <c r="AY90" s="2"/>
      <c r="AZ90" s="2"/>
      <c r="BA90" s="129"/>
      <c r="BB90" s="2"/>
      <c r="BC90" s="2"/>
      <c r="BD90" s="2"/>
      <c r="BE90" s="2"/>
      <c r="BM90" s="2"/>
      <c r="BN90" s="2"/>
      <c r="BO90" s="129"/>
      <c r="BP90" s="2"/>
      <c r="BQ90" s="2"/>
      <c r="BR90" s="2"/>
      <c r="BS90" s="2"/>
    </row>
    <row r="91" spans="2:71" ht="12.75">
      <c r="B91" s="2"/>
      <c r="C91" s="2"/>
      <c r="D91" s="2"/>
      <c r="E91" s="2"/>
      <c r="F91" s="2"/>
      <c r="G91" s="2"/>
      <c r="I91" s="2"/>
      <c r="J91" s="2"/>
      <c r="K91" s="129"/>
      <c r="L91" s="2"/>
      <c r="M91" s="2"/>
      <c r="N91" s="2"/>
      <c r="O91" s="2"/>
      <c r="W91" s="2"/>
      <c r="X91" s="2"/>
      <c r="Y91" s="129"/>
      <c r="Z91" s="2"/>
      <c r="AA91" s="2"/>
      <c r="AB91" s="2"/>
      <c r="AC91" s="2"/>
      <c r="AK91" s="2"/>
      <c r="AL91" s="2"/>
      <c r="AM91" s="129"/>
      <c r="AN91" s="2"/>
      <c r="AO91" s="2"/>
      <c r="AP91" s="2"/>
      <c r="AQ91" s="2"/>
      <c r="AY91" s="2"/>
      <c r="AZ91" s="2"/>
      <c r="BA91" s="129"/>
      <c r="BB91" s="2"/>
      <c r="BC91" s="2"/>
      <c r="BD91" s="2"/>
      <c r="BE91" s="2"/>
      <c r="BM91" s="2"/>
      <c r="BN91" s="2"/>
      <c r="BO91" s="129"/>
      <c r="BP91" s="2"/>
      <c r="BQ91" s="2"/>
      <c r="BR91" s="2"/>
      <c r="BS91" s="2"/>
    </row>
    <row r="92" spans="2:71" ht="12.75">
      <c r="B92" s="2"/>
      <c r="C92" s="2"/>
      <c r="D92" s="2"/>
      <c r="E92" s="2"/>
      <c r="F92" s="2"/>
      <c r="G92" s="2"/>
      <c r="I92" s="2"/>
      <c r="J92" s="2"/>
      <c r="K92" s="129"/>
      <c r="L92" s="2"/>
      <c r="M92" s="2"/>
      <c r="N92" s="2"/>
      <c r="O92" s="2"/>
      <c r="W92" s="2"/>
      <c r="X92" s="2"/>
      <c r="Y92" s="129"/>
      <c r="Z92" s="2"/>
      <c r="AA92" s="2"/>
      <c r="AB92" s="2"/>
      <c r="AC92" s="2"/>
      <c r="AK92" s="2"/>
      <c r="AL92" s="2"/>
      <c r="AM92" s="129"/>
      <c r="AN92" s="2"/>
      <c r="AO92" s="2"/>
      <c r="AP92" s="2"/>
      <c r="AQ92" s="2"/>
      <c r="AY92" s="2"/>
      <c r="AZ92" s="2"/>
      <c r="BA92" s="129"/>
      <c r="BB92" s="2"/>
      <c r="BC92" s="2"/>
      <c r="BD92" s="2"/>
      <c r="BE92" s="2"/>
      <c r="BM92" s="2"/>
      <c r="BN92" s="2"/>
      <c r="BO92" s="129"/>
      <c r="BP92" s="2"/>
      <c r="BQ92" s="2"/>
      <c r="BR92" s="2"/>
      <c r="BS92" s="2"/>
    </row>
    <row r="93" spans="2:71" ht="12.75">
      <c r="B93" s="2"/>
      <c r="C93" s="2"/>
      <c r="D93" s="2"/>
      <c r="E93" s="2"/>
      <c r="F93" s="2"/>
      <c r="G93" s="2"/>
      <c r="I93" s="2"/>
      <c r="J93" s="2"/>
      <c r="K93" s="129"/>
      <c r="L93" s="2"/>
      <c r="M93" s="2"/>
      <c r="N93" s="2"/>
      <c r="O93" s="2"/>
      <c r="W93" s="2"/>
      <c r="X93" s="2"/>
      <c r="Y93" s="129"/>
      <c r="Z93" s="2"/>
      <c r="AA93" s="2"/>
      <c r="AB93" s="2"/>
      <c r="AC93" s="2"/>
      <c r="AK93" s="2"/>
      <c r="AL93" s="2"/>
      <c r="AM93" s="129"/>
      <c r="AN93" s="2"/>
      <c r="AO93" s="2"/>
      <c r="AP93" s="2"/>
      <c r="AQ93" s="2"/>
      <c r="AY93" s="2"/>
      <c r="AZ93" s="2"/>
      <c r="BA93" s="129"/>
      <c r="BB93" s="2"/>
      <c r="BC93" s="2"/>
      <c r="BD93" s="2"/>
      <c r="BE93" s="2"/>
      <c r="BM93" s="2"/>
      <c r="BN93" s="2"/>
      <c r="BO93" s="129"/>
      <c r="BP93" s="2"/>
      <c r="BQ93" s="2"/>
      <c r="BR93" s="2"/>
      <c r="BS93" s="2"/>
    </row>
    <row r="94" spans="2:71" ht="12.75">
      <c r="B94" s="2"/>
      <c r="C94" s="2"/>
      <c r="D94" s="2"/>
      <c r="E94" s="2"/>
      <c r="F94" s="2"/>
      <c r="G94" s="2"/>
      <c r="I94" s="2"/>
      <c r="J94" s="2"/>
      <c r="K94" s="129"/>
      <c r="L94" s="2"/>
      <c r="M94" s="2"/>
      <c r="N94" s="2"/>
      <c r="O94" s="2"/>
      <c r="W94" s="2"/>
      <c r="X94" s="2"/>
      <c r="Y94" s="129"/>
      <c r="Z94" s="2"/>
      <c r="AA94" s="2"/>
      <c r="AB94" s="2"/>
      <c r="AC94" s="2"/>
      <c r="AK94" s="2"/>
      <c r="AL94" s="2"/>
      <c r="AM94" s="129"/>
      <c r="AN94" s="2"/>
      <c r="AO94" s="2"/>
      <c r="AP94" s="2"/>
      <c r="AQ94" s="2"/>
      <c r="AY94" s="2"/>
      <c r="AZ94" s="2"/>
      <c r="BA94" s="129"/>
      <c r="BB94" s="2"/>
      <c r="BC94" s="2"/>
      <c r="BD94" s="2"/>
      <c r="BE94" s="2"/>
      <c r="BM94" s="2"/>
      <c r="BN94" s="2"/>
      <c r="BO94" s="129"/>
      <c r="BP94" s="2"/>
      <c r="BQ94" s="2"/>
      <c r="BR94" s="2"/>
      <c r="BS94" s="2"/>
    </row>
    <row r="95" spans="2:71" ht="12.75">
      <c r="B95" s="2"/>
      <c r="C95" s="2"/>
      <c r="D95" s="2"/>
      <c r="E95" s="2"/>
      <c r="F95" s="2"/>
      <c r="G95" s="2"/>
      <c r="I95" s="2"/>
      <c r="J95" s="2"/>
      <c r="K95" s="129"/>
      <c r="L95" s="2"/>
      <c r="M95" s="2"/>
      <c r="N95" s="2"/>
      <c r="O95" s="2"/>
      <c r="W95" s="2"/>
      <c r="X95" s="2"/>
      <c r="Y95" s="129"/>
      <c r="Z95" s="2"/>
      <c r="AA95" s="2"/>
      <c r="AB95" s="2"/>
      <c r="AC95" s="2"/>
      <c r="AK95" s="2"/>
      <c r="AL95" s="2"/>
      <c r="AM95" s="129"/>
      <c r="AN95" s="2"/>
      <c r="AO95" s="2"/>
      <c r="AP95" s="2"/>
      <c r="AQ95" s="2"/>
      <c r="AY95" s="2"/>
      <c r="AZ95" s="2"/>
      <c r="BA95" s="129"/>
      <c r="BB95" s="2"/>
      <c r="BC95" s="2"/>
      <c r="BD95" s="2"/>
      <c r="BE95" s="2"/>
      <c r="BM95" s="2"/>
      <c r="BN95" s="2"/>
      <c r="BO95" s="129"/>
      <c r="BP95" s="2"/>
      <c r="BQ95" s="2"/>
      <c r="BR95" s="2"/>
      <c r="BS95" s="2"/>
    </row>
    <row r="96" spans="2:71" ht="12.75">
      <c r="B96" s="2"/>
      <c r="C96" s="2"/>
      <c r="D96" s="2"/>
      <c r="E96" s="2"/>
      <c r="F96" s="2"/>
      <c r="G96" s="2"/>
      <c r="I96" s="2"/>
      <c r="J96" s="2"/>
      <c r="K96" s="129"/>
      <c r="L96" s="2"/>
      <c r="M96" s="2"/>
      <c r="N96" s="2"/>
      <c r="O96" s="2"/>
      <c r="W96" s="2"/>
      <c r="X96" s="2"/>
      <c r="Y96" s="129"/>
      <c r="Z96" s="2"/>
      <c r="AA96" s="2"/>
      <c r="AB96" s="2"/>
      <c r="AC96" s="2"/>
      <c r="AK96" s="2"/>
      <c r="AL96" s="2"/>
      <c r="AM96" s="129"/>
      <c r="AN96" s="2"/>
      <c r="AO96" s="2"/>
      <c r="AP96" s="2"/>
      <c r="AQ96" s="2"/>
      <c r="AY96" s="2"/>
      <c r="AZ96" s="2"/>
      <c r="BA96" s="129"/>
      <c r="BB96" s="2"/>
      <c r="BC96" s="2"/>
      <c r="BD96" s="2"/>
      <c r="BE96" s="2"/>
      <c r="BM96" s="2"/>
      <c r="BN96" s="2"/>
      <c r="BO96" s="129"/>
      <c r="BP96" s="2"/>
      <c r="BQ96" s="2"/>
      <c r="BR96" s="2"/>
      <c r="BS96" s="2"/>
    </row>
    <row r="97" spans="2:71" ht="12.75">
      <c r="B97" s="2"/>
      <c r="C97" s="2"/>
      <c r="D97" s="2"/>
      <c r="E97" s="2"/>
      <c r="F97" s="2"/>
      <c r="G97" s="2"/>
      <c r="I97" s="2"/>
      <c r="J97" s="2"/>
      <c r="K97" s="129"/>
      <c r="L97" s="2"/>
      <c r="M97" s="2"/>
      <c r="N97" s="2"/>
      <c r="O97" s="2"/>
      <c r="W97" s="2"/>
      <c r="X97" s="2"/>
      <c r="Y97" s="129"/>
      <c r="Z97" s="2"/>
      <c r="AA97" s="2"/>
      <c r="AB97" s="2"/>
      <c r="AC97" s="2"/>
      <c r="AK97" s="2"/>
      <c r="AL97" s="2"/>
      <c r="AM97" s="129"/>
      <c r="AN97" s="2"/>
      <c r="AO97" s="2"/>
      <c r="AP97" s="2"/>
      <c r="AQ97" s="2"/>
      <c r="AY97" s="2"/>
      <c r="AZ97" s="2"/>
      <c r="BA97" s="129"/>
      <c r="BB97" s="2"/>
      <c r="BC97" s="2"/>
      <c r="BD97" s="2"/>
      <c r="BE97" s="2"/>
      <c r="BM97" s="2"/>
      <c r="BN97" s="2"/>
      <c r="BO97" s="129"/>
      <c r="BP97" s="2"/>
      <c r="BQ97" s="2"/>
      <c r="BR97" s="2"/>
      <c r="BS97" s="2"/>
    </row>
    <row r="98" spans="2:71" ht="12.75">
      <c r="B98" s="2"/>
      <c r="C98" s="2"/>
      <c r="D98" s="2"/>
      <c r="E98" s="2"/>
      <c r="F98" s="2"/>
      <c r="G98" s="2"/>
      <c r="I98" s="2"/>
      <c r="J98" s="2"/>
      <c r="K98" s="129"/>
      <c r="L98" s="2"/>
      <c r="M98" s="2"/>
      <c r="N98" s="2"/>
      <c r="O98" s="2"/>
      <c r="W98" s="2"/>
      <c r="X98" s="2"/>
      <c r="Y98" s="129"/>
      <c r="Z98" s="2"/>
      <c r="AA98" s="2"/>
      <c r="AB98" s="2"/>
      <c r="AC98" s="2"/>
      <c r="AK98" s="2"/>
      <c r="AL98" s="2"/>
      <c r="AM98" s="129"/>
      <c r="AN98" s="2"/>
      <c r="AO98" s="2"/>
      <c r="AP98" s="2"/>
      <c r="AQ98" s="2"/>
      <c r="AY98" s="2"/>
      <c r="AZ98" s="2"/>
      <c r="BA98" s="129"/>
      <c r="BB98" s="2"/>
      <c r="BC98" s="2"/>
      <c r="BD98" s="2"/>
      <c r="BE98" s="2"/>
      <c r="BM98" s="2"/>
      <c r="BN98" s="2"/>
      <c r="BO98" s="129"/>
      <c r="BP98" s="2"/>
      <c r="BQ98" s="2"/>
      <c r="BR98" s="2"/>
      <c r="BS98" s="2"/>
    </row>
    <row r="99" spans="2:71" ht="12.75">
      <c r="B99" s="2"/>
      <c r="C99" s="2"/>
      <c r="D99" s="2"/>
      <c r="E99" s="2"/>
      <c r="F99" s="2"/>
      <c r="G99" s="2"/>
      <c r="I99" s="2"/>
      <c r="J99" s="2"/>
      <c r="K99" s="129"/>
      <c r="L99" s="2"/>
      <c r="M99" s="2"/>
      <c r="N99" s="2"/>
      <c r="O99" s="2"/>
      <c r="W99" s="2"/>
      <c r="X99" s="2"/>
      <c r="Y99" s="129"/>
      <c r="Z99" s="2"/>
      <c r="AA99" s="2"/>
      <c r="AB99" s="2"/>
      <c r="AC99" s="2"/>
      <c r="AK99" s="2"/>
      <c r="AL99" s="2"/>
      <c r="AM99" s="129"/>
      <c r="AN99" s="2"/>
      <c r="AO99" s="2"/>
      <c r="AP99" s="2"/>
      <c r="AQ99" s="2"/>
      <c r="AY99" s="2"/>
      <c r="AZ99" s="2"/>
      <c r="BA99" s="129"/>
      <c r="BB99" s="2"/>
      <c r="BC99" s="2"/>
      <c r="BD99" s="2"/>
      <c r="BE99" s="2"/>
      <c r="BM99" s="2"/>
      <c r="BN99" s="2"/>
      <c r="BO99" s="129"/>
      <c r="BP99" s="2"/>
      <c r="BQ99" s="2"/>
      <c r="BR99" s="2"/>
      <c r="BS99" s="2"/>
    </row>
    <row r="100" spans="2:71" ht="12.75">
      <c r="B100" s="2"/>
      <c r="C100" s="2"/>
      <c r="D100" s="2"/>
      <c r="E100" s="2"/>
      <c r="F100" s="2"/>
      <c r="G100" s="2"/>
      <c r="I100" s="2"/>
      <c r="J100" s="2"/>
      <c r="K100" s="129"/>
      <c r="L100" s="2"/>
      <c r="M100" s="2"/>
      <c r="N100" s="2"/>
      <c r="O100" s="2"/>
      <c r="W100" s="2"/>
      <c r="X100" s="2"/>
      <c r="Y100" s="129"/>
      <c r="Z100" s="2"/>
      <c r="AA100" s="2"/>
      <c r="AB100" s="2"/>
      <c r="AC100" s="2"/>
      <c r="AK100" s="2"/>
      <c r="AL100" s="2"/>
      <c r="AM100" s="129"/>
      <c r="AN100" s="2"/>
      <c r="AO100" s="2"/>
      <c r="AP100" s="2"/>
      <c r="AQ100" s="2"/>
      <c r="AY100" s="2"/>
      <c r="AZ100" s="2"/>
      <c r="BA100" s="129"/>
      <c r="BB100" s="2"/>
      <c r="BC100" s="2"/>
      <c r="BD100" s="2"/>
      <c r="BE100" s="2"/>
      <c r="BM100" s="2"/>
      <c r="BN100" s="2"/>
      <c r="BO100" s="129"/>
      <c r="BP100" s="2"/>
      <c r="BQ100" s="2"/>
      <c r="BR100" s="2"/>
      <c r="BS100" s="2"/>
    </row>
    <row r="101" spans="2:71" ht="12.75">
      <c r="B101" s="2"/>
      <c r="C101" s="2"/>
      <c r="D101" s="2"/>
      <c r="E101" s="2"/>
      <c r="F101" s="2"/>
      <c r="G101" s="2"/>
      <c r="I101" s="2"/>
      <c r="J101" s="2"/>
      <c r="K101" s="129"/>
      <c r="L101" s="2"/>
      <c r="M101" s="2"/>
      <c r="N101" s="2"/>
      <c r="O101" s="2"/>
      <c r="W101" s="2"/>
      <c r="X101" s="2"/>
      <c r="Y101" s="129"/>
      <c r="Z101" s="2"/>
      <c r="AA101" s="2"/>
      <c r="AB101" s="2"/>
      <c r="AC101" s="2"/>
      <c r="AK101" s="2"/>
      <c r="AL101" s="2"/>
      <c r="AM101" s="129"/>
      <c r="AN101" s="2"/>
      <c r="AO101" s="2"/>
      <c r="AP101" s="2"/>
      <c r="AQ101" s="2"/>
      <c r="AY101" s="2"/>
      <c r="AZ101" s="2"/>
      <c r="BA101" s="129"/>
      <c r="BB101" s="2"/>
      <c r="BC101" s="2"/>
      <c r="BD101" s="2"/>
      <c r="BE101" s="2"/>
      <c r="BM101" s="2"/>
      <c r="BN101" s="2"/>
      <c r="BO101" s="129"/>
      <c r="BP101" s="2"/>
      <c r="BQ101" s="2"/>
      <c r="BR101" s="2"/>
      <c r="BS101" s="2"/>
    </row>
    <row r="102" spans="2:71" ht="12.75">
      <c r="B102" s="2"/>
      <c r="C102" s="2"/>
      <c r="D102" s="2"/>
      <c r="E102" s="2"/>
      <c r="F102" s="2"/>
      <c r="G102" s="2"/>
      <c r="I102" s="2"/>
      <c r="J102" s="2"/>
      <c r="K102" s="129"/>
      <c r="L102" s="2"/>
      <c r="M102" s="2"/>
      <c r="N102" s="2"/>
      <c r="O102" s="2"/>
      <c r="W102" s="2"/>
      <c r="X102" s="2"/>
      <c r="Y102" s="129"/>
      <c r="Z102" s="2"/>
      <c r="AA102" s="2"/>
      <c r="AB102" s="2"/>
      <c r="AC102" s="2"/>
      <c r="AK102" s="2"/>
      <c r="AL102" s="2"/>
      <c r="AM102" s="129"/>
      <c r="AN102" s="2"/>
      <c r="AO102" s="2"/>
      <c r="AP102" s="2"/>
      <c r="AQ102" s="2"/>
      <c r="AY102" s="2"/>
      <c r="AZ102" s="2"/>
      <c r="BA102" s="129"/>
      <c r="BB102" s="2"/>
      <c r="BC102" s="2"/>
      <c r="BD102" s="2"/>
      <c r="BE102" s="2"/>
      <c r="BM102" s="2"/>
      <c r="BN102" s="2"/>
      <c r="BO102" s="129"/>
      <c r="BP102" s="2"/>
      <c r="BQ102" s="2"/>
      <c r="BR102" s="2"/>
      <c r="BS102" s="2"/>
    </row>
    <row r="103" spans="2:71" ht="12.75">
      <c r="B103" s="2"/>
      <c r="C103" s="2"/>
      <c r="D103" s="2"/>
      <c r="E103" s="2"/>
      <c r="F103" s="2"/>
      <c r="G103" s="2"/>
      <c r="I103" s="2"/>
      <c r="J103" s="2"/>
      <c r="K103" s="129"/>
      <c r="L103" s="2"/>
      <c r="M103" s="2"/>
      <c r="N103" s="2"/>
      <c r="O103" s="2"/>
      <c r="W103" s="2"/>
      <c r="X103" s="2"/>
      <c r="Y103" s="129"/>
      <c r="Z103" s="2"/>
      <c r="AA103" s="2"/>
      <c r="AB103" s="2"/>
      <c r="AC103" s="2"/>
      <c r="AK103" s="2"/>
      <c r="AL103" s="2"/>
      <c r="AM103" s="129"/>
      <c r="AN103" s="2"/>
      <c r="AO103" s="2"/>
      <c r="AP103" s="2"/>
      <c r="AQ103" s="2"/>
      <c r="AY103" s="2"/>
      <c r="AZ103" s="2"/>
      <c r="BA103" s="129"/>
      <c r="BB103" s="2"/>
      <c r="BC103" s="2"/>
      <c r="BD103" s="2"/>
      <c r="BE103" s="2"/>
      <c r="BM103" s="2"/>
      <c r="BN103" s="2"/>
      <c r="BO103" s="129"/>
      <c r="BP103" s="2"/>
      <c r="BQ103" s="2"/>
      <c r="BR103" s="2"/>
      <c r="BS103" s="2"/>
    </row>
    <row r="104" spans="2:71" ht="12.75">
      <c r="B104" s="2"/>
      <c r="C104" s="2"/>
      <c r="D104" s="2"/>
      <c r="E104" s="2"/>
      <c r="F104" s="2"/>
      <c r="G104" s="2"/>
      <c r="I104" s="2"/>
      <c r="J104" s="2"/>
      <c r="K104" s="129"/>
      <c r="L104" s="2"/>
      <c r="M104" s="2"/>
      <c r="N104" s="2"/>
      <c r="O104" s="2"/>
      <c r="W104" s="2"/>
      <c r="X104" s="2"/>
      <c r="Y104" s="129"/>
      <c r="Z104" s="2"/>
      <c r="AA104" s="2"/>
      <c r="AB104" s="2"/>
      <c r="AC104" s="2"/>
      <c r="AK104" s="2"/>
      <c r="AL104" s="2"/>
      <c r="AM104" s="129"/>
      <c r="AN104" s="2"/>
      <c r="AO104" s="2"/>
      <c r="AP104" s="2"/>
      <c r="AQ104" s="2"/>
      <c r="AY104" s="2"/>
      <c r="AZ104" s="2"/>
      <c r="BA104" s="129"/>
      <c r="BB104" s="2"/>
      <c r="BC104" s="2"/>
      <c r="BD104" s="2"/>
      <c r="BE104" s="2"/>
      <c r="BM104" s="2"/>
      <c r="BN104" s="2"/>
      <c r="BO104" s="129"/>
      <c r="BP104" s="2"/>
      <c r="BQ104" s="2"/>
      <c r="BR104" s="2"/>
      <c r="BS104" s="2"/>
    </row>
    <row r="105" spans="2:71" ht="12.75">
      <c r="B105" s="2"/>
      <c r="C105" s="2"/>
      <c r="D105" s="2"/>
      <c r="E105" s="2"/>
      <c r="F105" s="2"/>
      <c r="G105" s="2"/>
      <c r="I105" s="2"/>
      <c r="J105" s="2"/>
      <c r="K105" s="129"/>
      <c r="L105" s="2"/>
      <c r="M105" s="2"/>
      <c r="N105" s="2"/>
      <c r="O105" s="2"/>
      <c r="W105" s="2"/>
      <c r="X105" s="2"/>
      <c r="Y105" s="129"/>
      <c r="Z105" s="2"/>
      <c r="AA105" s="2"/>
      <c r="AB105" s="2"/>
      <c r="AC105" s="2"/>
      <c r="AK105" s="2"/>
      <c r="AL105" s="2"/>
      <c r="AM105" s="129"/>
      <c r="AN105" s="2"/>
      <c r="AO105" s="2"/>
      <c r="AP105" s="2"/>
      <c r="AQ105" s="2"/>
      <c r="AY105" s="2"/>
      <c r="AZ105" s="2"/>
      <c r="BA105" s="129"/>
      <c r="BB105" s="2"/>
      <c r="BC105" s="2"/>
      <c r="BD105" s="2"/>
      <c r="BE105" s="2"/>
      <c r="BM105" s="2"/>
      <c r="BN105" s="2"/>
      <c r="BO105" s="129"/>
      <c r="BP105" s="2"/>
      <c r="BQ105" s="2"/>
      <c r="BR105" s="2"/>
      <c r="BS105" s="2"/>
    </row>
    <row r="106" spans="2:71" ht="12.75">
      <c r="B106" s="2"/>
      <c r="C106" s="2"/>
      <c r="D106" s="2"/>
      <c r="E106" s="2"/>
      <c r="F106" s="2"/>
      <c r="G106" s="2"/>
      <c r="I106" s="2"/>
      <c r="J106" s="2"/>
      <c r="K106" s="129"/>
      <c r="L106" s="2"/>
      <c r="M106" s="2"/>
      <c r="N106" s="2"/>
      <c r="O106" s="2"/>
      <c r="W106" s="2"/>
      <c r="X106" s="2"/>
      <c r="Y106" s="129"/>
      <c r="Z106" s="2"/>
      <c r="AA106" s="2"/>
      <c r="AB106" s="2"/>
      <c r="AC106" s="2"/>
      <c r="AK106" s="2"/>
      <c r="AL106" s="2"/>
      <c r="AM106" s="129"/>
      <c r="AN106" s="2"/>
      <c r="AO106" s="2"/>
      <c r="AP106" s="2"/>
      <c r="AQ106" s="2"/>
      <c r="AY106" s="2"/>
      <c r="AZ106" s="2"/>
      <c r="BA106" s="129"/>
      <c r="BB106" s="2"/>
      <c r="BC106" s="2"/>
      <c r="BD106" s="2"/>
      <c r="BE106" s="2"/>
      <c r="BM106" s="2"/>
      <c r="BN106" s="2"/>
      <c r="BO106" s="129"/>
      <c r="BP106" s="2"/>
      <c r="BQ106" s="2"/>
      <c r="BR106" s="2"/>
      <c r="BS106" s="2"/>
    </row>
    <row r="107" spans="2:71" ht="12.75">
      <c r="B107" s="2"/>
      <c r="C107" s="2"/>
      <c r="D107" s="2"/>
      <c r="E107" s="2"/>
      <c r="F107" s="2"/>
      <c r="G107" s="2"/>
      <c r="I107" s="2"/>
      <c r="J107" s="2"/>
      <c r="K107" s="129"/>
      <c r="L107" s="2"/>
      <c r="M107" s="2"/>
      <c r="N107" s="2"/>
      <c r="O107" s="2"/>
      <c r="W107" s="2"/>
      <c r="X107" s="2"/>
      <c r="Y107" s="129"/>
      <c r="Z107" s="2"/>
      <c r="AA107" s="2"/>
      <c r="AB107" s="2"/>
      <c r="AC107" s="2"/>
      <c r="AK107" s="2"/>
      <c r="AL107" s="2"/>
      <c r="AM107" s="129"/>
      <c r="AN107" s="2"/>
      <c r="AO107" s="2"/>
      <c r="AP107" s="2"/>
      <c r="AQ107" s="2"/>
      <c r="AY107" s="2"/>
      <c r="AZ107" s="2"/>
      <c r="BA107" s="129"/>
      <c r="BB107" s="2"/>
      <c r="BC107" s="2"/>
      <c r="BD107" s="2"/>
      <c r="BE107" s="2"/>
      <c r="BM107" s="2"/>
      <c r="BN107" s="2"/>
      <c r="BO107" s="129"/>
      <c r="BP107" s="2"/>
      <c r="BQ107" s="2"/>
      <c r="BR107" s="2"/>
      <c r="BS107" s="2"/>
    </row>
    <row r="108" spans="2:71" ht="12.75">
      <c r="B108" s="2"/>
      <c r="C108" s="2"/>
      <c r="D108" s="2"/>
      <c r="E108" s="2"/>
      <c r="F108" s="2"/>
      <c r="G108" s="2"/>
      <c r="I108" s="2"/>
      <c r="J108" s="2"/>
      <c r="K108" s="129"/>
      <c r="L108" s="2"/>
      <c r="M108" s="2"/>
      <c r="N108" s="2"/>
      <c r="O108" s="2"/>
      <c r="W108" s="2"/>
      <c r="X108" s="2"/>
      <c r="Y108" s="129"/>
      <c r="Z108" s="2"/>
      <c r="AA108" s="2"/>
      <c r="AB108" s="2"/>
      <c r="AC108" s="2"/>
      <c r="AK108" s="2"/>
      <c r="AL108" s="2"/>
      <c r="AM108" s="129"/>
      <c r="AN108" s="2"/>
      <c r="AO108" s="2"/>
      <c r="AP108" s="2"/>
      <c r="AQ108" s="2"/>
      <c r="AY108" s="2"/>
      <c r="AZ108" s="2"/>
      <c r="BA108" s="129"/>
      <c r="BB108" s="2"/>
      <c r="BC108" s="2"/>
      <c r="BD108" s="2"/>
      <c r="BE108" s="2"/>
      <c r="BM108" s="2"/>
      <c r="BN108" s="2"/>
      <c r="BO108" s="129"/>
      <c r="BP108" s="2"/>
      <c r="BQ108" s="2"/>
      <c r="BR108" s="2"/>
      <c r="BS108" s="2"/>
    </row>
    <row r="109" spans="2:71" ht="12.75">
      <c r="B109" s="2"/>
      <c r="C109" s="2"/>
      <c r="D109" s="2"/>
      <c r="E109" s="2"/>
      <c r="F109" s="2"/>
      <c r="G109" s="2"/>
      <c r="I109" s="2"/>
      <c r="J109" s="2"/>
      <c r="K109" s="129"/>
      <c r="L109" s="2"/>
      <c r="M109" s="2"/>
      <c r="N109" s="2"/>
      <c r="O109" s="2"/>
      <c r="W109" s="2"/>
      <c r="X109" s="2"/>
      <c r="Y109" s="129"/>
      <c r="Z109" s="2"/>
      <c r="AA109" s="2"/>
      <c r="AB109" s="2"/>
      <c r="AC109" s="2"/>
      <c r="AK109" s="2"/>
      <c r="AL109" s="2"/>
      <c r="AM109" s="129"/>
      <c r="AN109" s="2"/>
      <c r="AO109" s="2"/>
      <c r="AP109" s="2"/>
      <c r="AQ109" s="2"/>
      <c r="AY109" s="2"/>
      <c r="AZ109" s="2"/>
      <c r="BA109" s="129"/>
      <c r="BB109" s="2"/>
      <c r="BC109" s="2"/>
      <c r="BD109" s="2"/>
      <c r="BE109" s="2"/>
      <c r="BM109" s="2"/>
      <c r="BN109" s="2"/>
      <c r="BO109" s="129"/>
      <c r="BP109" s="2"/>
      <c r="BQ109" s="2"/>
      <c r="BR109" s="2"/>
      <c r="BS109" s="2"/>
    </row>
    <row r="110" spans="2:71" ht="12.75">
      <c r="B110" s="2"/>
      <c r="C110" s="2"/>
      <c r="D110" s="2"/>
      <c r="E110" s="2"/>
      <c r="F110" s="2"/>
      <c r="G110" s="2"/>
      <c r="I110" s="2"/>
      <c r="J110" s="2"/>
      <c r="K110" s="129"/>
      <c r="L110" s="2"/>
      <c r="M110" s="2"/>
      <c r="N110" s="2"/>
      <c r="O110" s="2"/>
      <c r="W110" s="2"/>
      <c r="X110" s="2"/>
      <c r="Y110" s="129"/>
      <c r="Z110" s="2"/>
      <c r="AA110" s="2"/>
      <c r="AB110" s="2"/>
      <c r="AC110" s="2"/>
      <c r="AK110" s="2"/>
      <c r="AL110" s="2"/>
      <c r="AM110" s="129"/>
      <c r="AN110" s="2"/>
      <c r="AO110" s="2"/>
      <c r="AP110" s="2"/>
      <c r="AQ110" s="2"/>
      <c r="AY110" s="2"/>
      <c r="AZ110" s="2"/>
      <c r="BA110" s="129"/>
      <c r="BB110" s="2"/>
      <c r="BC110" s="2"/>
      <c r="BD110" s="2"/>
      <c r="BE110" s="2"/>
      <c r="BM110" s="2"/>
      <c r="BN110" s="2"/>
      <c r="BO110" s="129"/>
      <c r="BP110" s="2"/>
      <c r="BQ110" s="2"/>
      <c r="BR110" s="2"/>
      <c r="BS110" s="2"/>
    </row>
    <row r="111" spans="2:71" ht="12.75">
      <c r="B111" s="2"/>
      <c r="C111" s="2"/>
      <c r="D111" s="2"/>
      <c r="E111" s="2"/>
      <c r="F111" s="2"/>
      <c r="G111" s="2"/>
      <c r="I111" s="2"/>
      <c r="J111" s="2"/>
      <c r="K111" s="129"/>
      <c r="L111" s="2"/>
      <c r="M111" s="2"/>
      <c r="N111" s="2"/>
      <c r="O111" s="2"/>
      <c r="W111" s="2"/>
      <c r="X111" s="2"/>
      <c r="Y111" s="129"/>
      <c r="Z111" s="2"/>
      <c r="AA111" s="2"/>
      <c r="AB111" s="2"/>
      <c r="AC111" s="2"/>
      <c r="AK111" s="2"/>
      <c r="AL111" s="2"/>
      <c r="AM111" s="129"/>
      <c r="AN111" s="2"/>
      <c r="AO111" s="2"/>
      <c r="AP111" s="2"/>
      <c r="AQ111" s="2"/>
      <c r="AY111" s="2"/>
      <c r="AZ111" s="2"/>
      <c r="BA111" s="129"/>
      <c r="BB111" s="2"/>
      <c r="BC111" s="2"/>
      <c r="BD111" s="2"/>
      <c r="BE111" s="2"/>
      <c r="BM111" s="2"/>
      <c r="BN111" s="2"/>
      <c r="BO111" s="129"/>
      <c r="BP111" s="2"/>
      <c r="BQ111" s="2"/>
      <c r="BR111" s="2"/>
      <c r="BS111" s="2"/>
    </row>
    <row r="112" spans="2:71" ht="12.75">
      <c r="B112" s="2"/>
      <c r="C112" s="2"/>
      <c r="D112" s="2"/>
      <c r="E112" s="2"/>
      <c r="F112" s="2"/>
      <c r="G112" s="2"/>
      <c r="I112" s="2"/>
      <c r="J112" s="2"/>
      <c r="K112" s="129"/>
      <c r="L112" s="2"/>
      <c r="M112" s="2"/>
      <c r="N112" s="2"/>
      <c r="O112" s="2"/>
      <c r="W112" s="2"/>
      <c r="X112" s="2"/>
      <c r="Y112" s="129"/>
      <c r="Z112" s="2"/>
      <c r="AA112" s="2"/>
      <c r="AB112" s="2"/>
      <c r="AC112" s="2"/>
      <c r="AK112" s="2"/>
      <c r="AL112" s="2"/>
      <c r="AM112" s="129"/>
      <c r="AN112" s="2"/>
      <c r="AO112" s="2"/>
      <c r="AP112" s="2"/>
      <c r="AQ112" s="2"/>
      <c r="AY112" s="2"/>
      <c r="AZ112" s="2"/>
      <c r="BA112" s="129"/>
      <c r="BB112" s="2"/>
      <c r="BC112" s="2"/>
      <c r="BD112" s="2"/>
      <c r="BE112" s="2"/>
      <c r="BM112" s="2"/>
      <c r="BN112" s="2"/>
      <c r="BO112" s="129"/>
      <c r="BP112" s="2"/>
      <c r="BQ112" s="2"/>
      <c r="BR112" s="2"/>
      <c r="BS112" s="2"/>
    </row>
    <row r="113" spans="2:71" ht="12.75">
      <c r="B113" s="2"/>
      <c r="C113" s="2"/>
      <c r="D113" s="2"/>
      <c r="E113" s="2"/>
      <c r="F113" s="2"/>
      <c r="G113" s="2"/>
      <c r="I113" s="2"/>
      <c r="J113" s="2"/>
      <c r="K113" s="129"/>
      <c r="L113" s="2"/>
      <c r="M113" s="2"/>
      <c r="N113" s="2"/>
      <c r="O113" s="2"/>
      <c r="W113" s="2"/>
      <c r="X113" s="2"/>
      <c r="Y113" s="129"/>
      <c r="Z113" s="2"/>
      <c r="AA113" s="2"/>
      <c r="AB113" s="2"/>
      <c r="AC113" s="2"/>
      <c r="AK113" s="2"/>
      <c r="AL113" s="2"/>
      <c r="AM113" s="129"/>
      <c r="AN113" s="2"/>
      <c r="AO113" s="2"/>
      <c r="AP113" s="2"/>
      <c r="AQ113" s="2"/>
      <c r="AY113" s="2"/>
      <c r="AZ113" s="2"/>
      <c r="BA113" s="129"/>
      <c r="BB113" s="2"/>
      <c r="BC113" s="2"/>
      <c r="BD113" s="2"/>
      <c r="BE113" s="2"/>
      <c r="BM113" s="2"/>
      <c r="BN113" s="2"/>
      <c r="BO113" s="129"/>
      <c r="BP113" s="2"/>
      <c r="BQ113" s="2"/>
      <c r="BR113" s="2"/>
      <c r="BS113" s="2"/>
    </row>
    <row r="114" spans="2:71" ht="12.75">
      <c r="B114" s="2"/>
      <c r="C114" s="2"/>
      <c r="D114" s="2"/>
      <c r="E114" s="2"/>
      <c r="F114" s="2"/>
      <c r="G114" s="2"/>
      <c r="I114" s="2"/>
      <c r="J114" s="2"/>
      <c r="K114" s="129"/>
      <c r="L114" s="2"/>
      <c r="M114" s="2"/>
      <c r="N114" s="2"/>
      <c r="O114" s="2"/>
      <c r="W114" s="2"/>
      <c r="X114" s="2"/>
      <c r="Y114" s="129"/>
      <c r="Z114" s="2"/>
      <c r="AA114" s="2"/>
      <c r="AB114" s="2"/>
      <c r="AC114" s="2"/>
      <c r="AK114" s="2"/>
      <c r="AL114" s="2"/>
      <c r="AM114" s="129"/>
      <c r="AN114" s="2"/>
      <c r="AO114" s="2"/>
      <c r="AP114" s="2"/>
      <c r="AQ114" s="2"/>
      <c r="AY114" s="2"/>
      <c r="AZ114" s="2"/>
      <c r="BA114" s="129"/>
      <c r="BB114" s="2"/>
      <c r="BC114" s="2"/>
      <c r="BD114" s="2"/>
      <c r="BE114" s="2"/>
      <c r="BM114" s="2"/>
      <c r="BN114" s="2"/>
      <c r="BO114" s="129"/>
      <c r="BP114" s="2"/>
      <c r="BQ114" s="2"/>
      <c r="BR114" s="2"/>
      <c r="BS114" s="2"/>
    </row>
    <row r="115" spans="2:71" ht="12.75">
      <c r="B115" s="2"/>
      <c r="C115" s="2"/>
      <c r="D115" s="2"/>
      <c r="E115" s="2"/>
      <c r="F115" s="2"/>
      <c r="G115" s="2"/>
      <c r="I115" s="2"/>
      <c r="J115" s="2"/>
      <c r="K115" s="129"/>
      <c r="L115" s="2"/>
      <c r="M115" s="2"/>
      <c r="N115" s="2"/>
      <c r="O115" s="2"/>
      <c r="W115" s="2"/>
      <c r="X115" s="2"/>
      <c r="Y115" s="129"/>
      <c r="Z115" s="2"/>
      <c r="AA115" s="2"/>
      <c r="AB115" s="2"/>
      <c r="AC115" s="2"/>
      <c r="AK115" s="2"/>
      <c r="AL115" s="2"/>
      <c r="AM115" s="129"/>
      <c r="AN115" s="2"/>
      <c r="AO115" s="2"/>
      <c r="AP115" s="2"/>
      <c r="AQ115" s="2"/>
      <c r="AY115" s="2"/>
      <c r="AZ115" s="2"/>
      <c r="BA115" s="129"/>
      <c r="BB115" s="2"/>
      <c r="BC115" s="2"/>
      <c r="BD115" s="2"/>
      <c r="BE115" s="2"/>
      <c r="BM115" s="2"/>
      <c r="BN115" s="2"/>
      <c r="BO115" s="129"/>
      <c r="BP115" s="2"/>
      <c r="BQ115" s="2"/>
      <c r="BR115" s="2"/>
      <c r="BS115" s="2"/>
    </row>
    <row r="116" spans="2:71" ht="12.75">
      <c r="B116" s="2"/>
      <c r="C116" s="2"/>
      <c r="D116" s="2"/>
      <c r="E116" s="2"/>
      <c r="F116" s="2"/>
      <c r="G116" s="2"/>
      <c r="I116" s="2"/>
      <c r="J116" s="2"/>
      <c r="K116" s="129"/>
      <c r="L116" s="2"/>
      <c r="M116" s="2"/>
      <c r="N116" s="2"/>
      <c r="O116" s="2"/>
      <c r="W116" s="2"/>
      <c r="X116" s="2"/>
      <c r="Y116" s="129"/>
      <c r="Z116" s="2"/>
      <c r="AA116" s="2"/>
      <c r="AB116" s="2"/>
      <c r="AC116" s="2"/>
      <c r="AK116" s="2"/>
      <c r="AL116" s="2"/>
      <c r="AM116" s="129"/>
      <c r="AN116" s="2"/>
      <c r="AO116" s="2"/>
      <c r="AP116" s="2"/>
      <c r="AQ116" s="2"/>
      <c r="AY116" s="2"/>
      <c r="AZ116" s="2"/>
      <c r="BA116" s="129"/>
      <c r="BB116" s="2"/>
      <c r="BC116" s="2"/>
      <c r="BD116" s="2"/>
      <c r="BE116" s="2"/>
      <c r="BM116" s="2"/>
      <c r="BN116" s="2"/>
      <c r="BO116" s="129"/>
      <c r="BP116" s="2"/>
      <c r="BQ116" s="2"/>
      <c r="BR116" s="2"/>
      <c r="BS116" s="2"/>
    </row>
    <row r="117" spans="2:71" ht="12.75">
      <c r="B117" s="2"/>
      <c r="C117" s="2"/>
      <c r="D117" s="2"/>
      <c r="E117" s="2"/>
      <c r="F117" s="2"/>
      <c r="G117" s="2"/>
      <c r="I117" s="2"/>
      <c r="J117" s="2"/>
      <c r="K117" s="129"/>
      <c r="L117" s="2"/>
      <c r="M117" s="2"/>
      <c r="N117" s="2"/>
      <c r="O117" s="2"/>
      <c r="W117" s="2"/>
      <c r="X117" s="2"/>
      <c r="Y117" s="129"/>
      <c r="Z117" s="2"/>
      <c r="AA117" s="2"/>
      <c r="AB117" s="2"/>
      <c r="AC117" s="2"/>
      <c r="AK117" s="2"/>
      <c r="AL117" s="2"/>
      <c r="AM117" s="129"/>
      <c r="AN117" s="2"/>
      <c r="AO117" s="2"/>
      <c r="AP117" s="2"/>
      <c r="AQ117" s="2"/>
      <c r="AY117" s="2"/>
      <c r="AZ117" s="2"/>
      <c r="BA117" s="129"/>
      <c r="BB117" s="2"/>
      <c r="BC117" s="2"/>
      <c r="BD117" s="2"/>
      <c r="BE117" s="2"/>
      <c r="BM117" s="2"/>
      <c r="BN117" s="2"/>
      <c r="BO117" s="129"/>
      <c r="BP117" s="2"/>
      <c r="BQ117" s="2"/>
      <c r="BR117" s="2"/>
      <c r="BS117" s="2"/>
    </row>
    <row r="118" spans="2:71" ht="12.75">
      <c r="B118" s="2"/>
      <c r="C118" s="2"/>
      <c r="D118" s="2"/>
      <c r="E118" s="2"/>
      <c r="F118" s="2"/>
      <c r="G118" s="2"/>
      <c r="I118" s="2"/>
      <c r="J118" s="2"/>
      <c r="K118" s="129"/>
      <c r="L118" s="2"/>
      <c r="M118" s="2"/>
      <c r="N118" s="2"/>
      <c r="O118" s="2"/>
      <c r="W118" s="2"/>
      <c r="X118" s="2"/>
      <c r="Y118" s="129"/>
      <c r="Z118" s="2"/>
      <c r="AA118" s="2"/>
      <c r="AB118" s="2"/>
      <c r="AC118" s="2"/>
      <c r="AK118" s="2"/>
      <c r="AL118" s="2"/>
      <c r="AM118" s="129"/>
      <c r="AN118" s="2"/>
      <c r="AO118" s="2"/>
      <c r="AP118" s="2"/>
      <c r="AQ118" s="2"/>
      <c r="AY118" s="2"/>
      <c r="AZ118" s="2"/>
      <c r="BA118" s="129"/>
      <c r="BB118" s="2"/>
      <c r="BC118" s="2"/>
      <c r="BD118" s="2"/>
      <c r="BE118" s="2"/>
      <c r="BM118" s="2"/>
      <c r="BN118" s="2"/>
      <c r="BO118" s="129"/>
      <c r="BP118" s="2"/>
      <c r="BQ118" s="2"/>
      <c r="BR118" s="2"/>
      <c r="BS118" s="2"/>
    </row>
    <row r="119" spans="2:71" ht="12.75">
      <c r="B119" s="2"/>
      <c r="C119" s="2"/>
      <c r="D119" s="2"/>
      <c r="E119" s="2"/>
      <c r="F119" s="2"/>
      <c r="G119" s="2"/>
      <c r="I119" s="2"/>
      <c r="J119" s="2"/>
      <c r="K119" s="129"/>
      <c r="L119" s="2"/>
      <c r="M119" s="2"/>
      <c r="N119" s="2"/>
      <c r="O119" s="2"/>
      <c r="W119" s="2"/>
      <c r="X119" s="2"/>
      <c r="Y119" s="129"/>
      <c r="Z119" s="2"/>
      <c r="AA119" s="2"/>
      <c r="AB119" s="2"/>
      <c r="AC119" s="2"/>
      <c r="AK119" s="2"/>
      <c r="AL119" s="2"/>
      <c r="AM119" s="129"/>
      <c r="AN119" s="2"/>
      <c r="AO119" s="2"/>
      <c r="AP119" s="2"/>
      <c r="AQ119" s="2"/>
      <c r="AY119" s="2"/>
      <c r="AZ119" s="2"/>
      <c r="BA119" s="129"/>
      <c r="BB119" s="2"/>
      <c r="BC119" s="2"/>
      <c r="BD119" s="2"/>
      <c r="BE119" s="2"/>
      <c r="BM119" s="2"/>
      <c r="BN119" s="2"/>
      <c r="BO119" s="129"/>
      <c r="BP119" s="2"/>
      <c r="BQ119" s="2"/>
      <c r="BR119" s="2"/>
      <c r="BS119" s="2"/>
    </row>
    <row r="120" spans="2:71" ht="12.75">
      <c r="B120" s="2"/>
      <c r="C120" s="2"/>
      <c r="D120" s="2"/>
      <c r="E120" s="2"/>
      <c r="F120" s="2"/>
      <c r="G120" s="2"/>
      <c r="I120" s="2"/>
      <c r="J120" s="2"/>
      <c r="K120" s="129"/>
      <c r="L120" s="2"/>
      <c r="M120" s="2"/>
      <c r="N120" s="2"/>
      <c r="O120" s="2"/>
      <c r="W120" s="2"/>
      <c r="X120" s="2"/>
      <c r="Y120" s="129"/>
      <c r="Z120" s="2"/>
      <c r="AA120" s="2"/>
      <c r="AB120" s="2"/>
      <c r="AC120" s="2"/>
      <c r="AK120" s="2"/>
      <c r="AL120" s="2"/>
      <c r="AM120" s="129"/>
      <c r="AN120" s="2"/>
      <c r="AO120" s="2"/>
      <c r="AP120" s="2"/>
      <c r="AQ120" s="2"/>
      <c r="AY120" s="2"/>
      <c r="AZ120" s="2"/>
      <c r="BA120" s="129"/>
      <c r="BB120" s="2"/>
      <c r="BC120" s="2"/>
      <c r="BD120" s="2"/>
      <c r="BE120" s="2"/>
      <c r="BM120" s="2"/>
      <c r="BN120" s="2"/>
      <c r="BO120" s="129"/>
      <c r="BP120" s="2"/>
      <c r="BQ120" s="2"/>
      <c r="BR120" s="2"/>
      <c r="BS120" s="2"/>
    </row>
    <row r="121" spans="2:71" ht="12.75">
      <c r="B121" s="2"/>
      <c r="C121" s="2"/>
      <c r="D121" s="2"/>
      <c r="E121" s="2"/>
      <c r="F121" s="2"/>
      <c r="G121" s="2"/>
      <c r="I121" s="2"/>
      <c r="J121" s="2"/>
      <c r="K121" s="129"/>
      <c r="L121" s="2"/>
      <c r="M121" s="2"/>
      <c r="N121" s="2"/>
      <c r="O121" s="2"/>
      <c r="W121" s="2"/>
      <c r="X121" s="2"/>
      <c r="Y121" s="129"/>
      <c r="Z121" s="2"/>
      <c r="AA121" s="2"/>
      <c r="AB121" s="2"/>
      <c r="AC121" s="2"/>
      <c r="AK121" s="2"/>
      <c r="AL121" s="2"/>
      <c r="AM121" s="129"/>
      <c r="AN121" s="2"/>
      <c r="AO121" s="2"/>
      <c r="AP121" s="2"/>
      <c r="AQ121" s="2"/>
      <c r="AY121" s="2"/>
      <c r="AZ121" s="2"/>
      <c r="BA121" s="129"/>
      <c r="BB121" s="2"/>
      <c r="BC121" s="2"/>
      <c r="BD121" s="2"/>
      <c r="BE121" s="2"/>
      <c r="BM121" s="2"/>
      <c r="BN121" s="2"/>
      <c r="BO121" s="129"/>
      <c r="BP121" s="2"/>
      <c r="BQ121" s="2"/>
      <c r="BR121" s="2"/>
      <c r="BS121" s="2"/>
    </row>
    <row r="122" spans="2:71" ht="12.75">
      <c r="B122" s="2"/>
      <c r="C122" s="2"/>
      <c r="D122" s="2"/>
      <c r="E122" s="2"/>
      <c r="F122" s="2"/>
      <c r="G122" s="2"/>
      <c r="I122" s="2"/>
      <c r="J122" s="2"/>
      <c r="K122" s="129"/>
      <c r="L122" s="2"/>
      <c r="M122" s="2"/>
      <c r="N122" s="2"/>
      <c r="O122" s="2"/>
      <c r="W122" s="2"/>
      <c r="X122" s="2"/>
      <c r="Y122" s="129"/>
      <c r="Z122" s="2"/>
      <c r="AA122" s="2"/>
      <c r="AB122" s="2"/>
      <c r="AC122" s="2"/>
      <c r="AK122" s="2"/>
      <c r="AL122" s="2"/>
      <c r="AM122" s="129"/>
      <c r="AN122" s="2"/>
      <c r="AO122" s="2"/>
      <c r="AP122" s="2"/>
      <c r="AQ122" s="2"/>
      <c r="AY122" s="2"/>
      <c r="AZ122" s="2"/>
      <c r="BA122" s="129"/>
      <c r="BB122" s="2"/>
      <c r="BC122" s="2"/>
      <c r="BD122" s="2"/>
      <c r="BE122" s="2"/>
      <c r="BM122" s="2"/>
      <c r="BN122" s="2"/>
      <c r="BO122" s="129"/>
      <c r="BP122" s="2"/>
      <c r="BQ122" s="2"/>
      <c r="BR122" s="2"/>
      <c r="BS122" s="2"/>
    </row>
    <row r="123" spans="2:71" ht="12.75">
      <c r="B123" s="2"/>
      <c r="C123" s="2"/>
      <c r="D123" s="2"/>
      <c r="E123" s="2"/>
      <c r="F123" s="2"/>
      <c r="G123" s="2"/>
      <c r="I123" s="2"/>
      <c r="J123" s="2"/>
      <c r="K123" s="129"/>
      <c r="L123" s="2"/>
      <c r="M123" s="2"/>
      <c r="N123" s="2"/>
      <c r="O123" s="2"/>
      <c r="W123" s="2"/>
      <c r="X123" s="2"/>
      <c r="Y123" s="129"/>
      <c r="Z123" s="2"/>
      <c r="AA123" s="2"/>
      <c r="AB123" s="2"/>
      <c r="AC123" s="2"/>
      <c r="AK123" s="2"/>
      <c r="AL123" s="2"/>
      <c r="AM123" s="129"/>
      <c r="AN123" s="2"/>
      <c r="AO123" s="2"/>
      <c r="AP123" s="2"/>
      <c r="AQ123" s="2"/>
      <c r="AY123" s="2"/>
      <c r="AZ123" s="2"/>
      <c r="BA123" s="129"/>
      <c r="BB123" s="2"/>
      <c r="BC123" s="2"/>
      <c r="BD123" s="2"/>
      <c r="BE123" s="2"/>
      <c r="BM123" s="2"/>
      <c r="BN123" s="2"/>
      <c r="BO123" s="129"/>
      <c r="BP123" s="2"/>
      <c r="BQ123" s="2"/>
      <c r="BR123" s="2"/>
      <c r="BS123" s="2"/>
    </row>
    <row r="124" spans="2:71" ht="12.75">
      <c r="B124" s="2"/>
      <c r="C124" s="2"/>
      <c r="D124" s="2"/>
      <c r="E124" s="2"/>
      <c r="F124" s="2"/>
      <c r="G124" s="2"/>
      <c r="I124" s="2"/>
      <c r="J124" s="2"/>
      <c r="K124" s="129"/>
      <c r="L124" s="2"/>
      <c r="M124" s="2"/>
      <c r="N124" s="2"/>
      <c r="O124" s="2"/>
      <c r="W124" s="2"/>
      <c r="X124" s="2"/>
      <c r="Y124" s="129"/>
      <c r="Z124" s="2"/>
      <c r="AA124" s="2"/>
      <c r="AB124" s="2"/>
      <c r="AC124" s="2"/>
      <c r="AK124" s="2"/>
      <c r="AL124" s="2"/>
      <c r="AM124" s="129"/>
      <c r="AN124" s="2"/>
      <c r="AO124" s="2"/>
      <c r="AP124" s="2"/>
      <c r="AQ124" s="2"/>
      <c r="AY124" s="2"/>
      <c r="AZ124" s="2"/>
      <c r="BA124" s="129"/>
      <c r="BB124" s="2"/>
      <c r="BC124" s="2"/>
      <c r="BD124" s="2"/>
      <c r="BE124" s="2"/>
      <c r="BM124" s="2"/>
      <c r="BN124" s="2"/>
      <c r="BO124" s="129"/>
      <c r="BP124" s="2"/>
      <c r="BQ124" s="2"/>
      <c r="BR124" s="2"/>
      <c r="BS124" s="2"/>
    </row>
    <row r="125" spans="2:71" ht="12.75">
      <c r="B125" s="2"/>
      <c r="C125" s="2"/>
      <c r="D125" s="2"/>
      <c r="E125" s="2"/>
      <c r="F125" s="2"/>
      <c r="G125" s="2"/>
      <c r="I125" s="2"/>
      <c r="J125" s="2"/>
      <c r="K125" s="129"/>
      <c r="L125" s="2"/>
      <c r="M125" s="2"/>
      <c r="N125" s="2"/>
      <c r="O125" s="2"/>
      <c r="W125" s="2"/>
      <c r="X125" s="2"/>
      <c r="Y125" s="129"/>
      <c r="Z125" s="2"/>
      <c r="AA125" s="2"/>
      <c r="AB125" s="2"/>
      <c r="AC125" s="2"/>
      <c r="AK125" s="2"/>
      <c r="AL125" s="2"/>
      <c r="AM125" s="129"/>
      <c r="AN125" s="2"/>
      <c r="AO125" s="2"/>
      <c r="AP125" s="2"/>
      <c r="AQ125" s="2"/>
      <c r="AY125" s="2"/>
      <c r="AZ125" s="2"/>
      <c r="BA125" s="129"/>
      <c r="BB125" s="2"/>
      <c r="BC125" s="2"/>
      <c r="BD125" s="2"/>
      <c r="BE125" s="2"/>
      <c r="BM125" s="2"/>
      <c r="BN125" s="2"/>
      <c r="BO125" s="129"/>
      <c r="BP125" s="2"/>
      <c r="BQ125" s="2"/>
      <c r="BR125" s="2"/>
      <c r="BS125" s="2"/>
    </row>
    <row r="126" spans="2:71" ht="12.75">
      <c r="B126" s="2"/>
      <c r="C126" s="2"/>
      <c r="D126" s="2"/>
      <c r="E126" s="2"/>
      <c r="F126" s="2"/>
      <c r="G126" s="2"/>
      <c r="I126" s="2"/>
      <c r="J126" s="2"/>
      <c r="K126" s="129"/>
      <c r="L126" s="2"/>
      <c r="M126" s="2"/>
      <c r="N126" s="2"/>
      <c r="O126" s="2"/>
      <c r="W126" s="2"/>
      <c r="X126" s="2"/>
      <c r="Y126" s="129"/>
      <c r="Z126" s="2"/>
      <c r="AA126" s="2"/>
      <c r="AB126" s="2"/>
      <c r="AC126" s="2"/>
      <c r="AK126" s="2"/>
      <c r="AL126" s="2"/>
      <c r="AM126" s="129"/>
      <c r="AN126" s="2"/>
      <c r="AO126" s="2"/>
      <c r="AP126" s="2"/>
      <c r="AQ126" s="2"/>
      <c r="AY126" s="2"/>
      <c r="AZ126" s="2"/>
      <c r="BA126" s="129"/>
      <c r="BB126" s="2"/>
      <c r="BC126" s="2"/>
      <c r="BD126" s="2"/>
      <c r="BE126" s="2"/>
      <c r="BM126" s="2"/>
      <c r="BN126" s="2"/>
      <c r="BO126" s="129"/>
      <c r="BP126" s="2"/>
      <c r="BQ126" s="2"/>
      <c r="BR126" s="2"/>
      <c r="BS126" s="2"/>
    </row>
    <row r="127" spans="2:71" ht="12.75">
      <c r="B127" s="2"/>
      <c r="C127" s="2"/>
      <c r="D127" s="2"/>
      <c r="E127" s="2"/>
      <c r="F127" s="2"/>
      <c r="G127" s="2"/>
      <c r="I127" s="2"/>
      <c r="J127" s="2"/>
      <c r="K127" s="129"/>
      <c r="L127" s="2"/>
      <c r="M127" s="2"/>
      <c r="N127" s="2"/>
      <c r="O127" s="2"/>
      <c r="W127" s="2"/>
      <c r="X127" s="2"/>
      <c r="Y127" s="129"/>
      <c r="Z127" s="2"/>
      <c r="AA127" s="2"/>
      <c r="AB127" s="2"/>
      <c r="AC127" s="2"/>
      <c r="AK127" s="2"/>
      <c r="AL127" s="2"/>
      <c r="AM127" s="129"/>
      <c r="AN127" s="2"/>
      <c r="AO127" s="2"/>
      <c r="AP127" s="2"/>
      <c r="AQ127" s="2"/>
      <c r="AY127" s="2"/>
      <c r="AZ127" s="2"/>
      <c r="BA127" s="129"/>
      <c r="BB127" s="2"/>
      <c r="BC127" s="2"/>
      <c r="BD127" s="2"/>
      <c r="BE127" s="2"/>
      <c r="BM127" s="2"/>
      <c r="BN127" s="2"/>
      <c r="BO127" s="129"/>
      <c r="BP127" s="2"/>
      <c r="BQ127" s="2"/>
      <c r="BR127" s="2"/>
      <c r="BS127" s="2"/>
    </row>
    <row r="128" spans="2:71" ht="12.75">
      <c r="B128" s="2"/>
      <c r="C128" s="2"/>
      <c r="D128" s="2"/>
      <c r="E128" s="2"/>
      <c r="F128" s="2"/>
      <c r="G128" s="2"/>
      <c r="I128" s="2"/>
      <c r="J128" s="2"/>
      <c r="K128" s="129"/>
      <c r="L128" s="2"/>
      <c r="M128" s="2"/>
      <c r="N128" s="2"/>
      <c r="O128" s="2"/>
      <c r="W128" s="2"/>
      <c r="X128" s="2"/>
      <c r="Y128" s="129"/>
      <c r="Z128" s="2"/>
      <c r="AA128" s="2"/>
      <c r="AB128" s="2"/>
      <c r="AC128" s="2"/>
      <c r="AK128" s="2"/>
      <c r="AL128" s="2"/>
      <c r="AM128" s="129"/>
      <c r="AN128" s="2"/>
      <c r="AO128" s="2"/>
      <c r="AP128" s="2"/>
      <c r="AQ128" s="2"/>
      <c r="AY128" s="2"/>
      <c r="AZ128" s="2"/>
      <c r="BA128" s="129"/>
      <c r="BB128" s="2"/>
      <c r="BC128" s="2"/>
      <c r="BD128" s="2"/>
      <c r="BE128" s="2"/>
      <c r="BM128" s="2"/>
      <c r="BN128" s="2"/>
      <c r="BO128" s="129"/>
      <c r="BP128" s="2"/>
      <c r="BQ128" s="2"/>
      <c r="BR128" s="2"/>
      <c r="BS128" s="2"/>
    </row>
    <row r="129" spans="2:71" ht="12.75">
      <c r="B129" s="2"/>
      <c r="C129" s="2"/>
      <c r="D129" s="2"/>
      <c r="E129" s="2"/>
      <c r="F129" s="2"/>
      <c r="G129" s="2"/>
      <c r="I129" s="2"/>
      <c r="J129" s="2"/>
      <c r="K129" s="129"/>
      <c r="L129" s="2"/>
      <c r="M129" s="2"/>
      <c r="N129" s="2"/>
      <c r="O129" s="2"/>
      <c r="W129" s="2"/>
      <c r="X129" s="2"/>
      <c r="Y129" s="129"/>
      <c r="Z129" s="2"/>
      <c r="AA129" s="2"/>
      <c r="AB129" s="2"/>
      <c r="AC129" s="2"/>
      <c r="AK129" s="2"/>
      <c r="AL129" s="2"/>
      <c r="AM129" s="129"/>
      <c r="AN129" s="2"/>
      <c r="AO129" s="2"/>
      <c r="AP129" s="2"/>
      <c r="AQ129" s="2"/>
      <c r="AY129" s="2"/>
      <c r="AZ129" s="2"/>
      <c r="BA129" s="129"/>
      <c r="BB129" s="2"/>
      <c r="BC129" s="2"/>
      <c r="BD129" s="2"/>
      <c r="BE129" s="2"/>
      <c r="BM129" s="2"/>
      <c r="BN129" s="2"/>
      <c r="BO129" s="129"/>
      <c r="BP129" s="2"/>
      <c r="BQ129" s="2"/>
      <c r="BR129" s="2"/>
      <c r="BS129" s="2"/>
    </row>
    <row r="130" spans="2:71" ht="12.75">
      <c r="B130" s="2"/>
      <c r="C130" s="2"/>
      <c r="D130" s="2"/>
      <c r="E130" s="2"/>
      <c r="F130" s="2"/>
      <c r="G130" s="2"/>
      <c r="I130" s="2"/>
      <c r="J130" s="2"/>
      <c r="K130" s="129"/>
      <c r="L130" s="2"/>
      <c r="M130" s="2"/>
      <c r="N130" s="2"/>
      <c r="O130" s="2"/>
      <c r="W130" s="2"/>
      <c r="X130" s="2"/>
      <c r="Y130" s="129"/>
      <c r="Z130" s="2"/>
      <c r="AA130" s="2"/>
      <c r="AB130" s="2"/>
      <c r="AC130" s="2"/>
      <c r="AK130" s="2"/>
      <c r="AL130" s="2"/>
      <c r="AM130" s="129"/>
      <c r="AN130" s="2"/>
      <c r="AO130" s="2"/>
      <c r="AP130" s="2"/>
      <c r="AQ130" s="2"/>
      <c r="AY130" s="2"/>
      <c r="AZ130" s="2"/>
      <c r="BA130" s="129"/>
      <c r="BB130" s="2"/>
      <c r="BC130" s="2"/>
      <c r="BD130" s="2"/>
      <c r="BE130" s="2"/>
      <c r="BM130" s="2"/>
      <c r="BN130" s="2"/>
      <c r="BO130" s="129"/>
      <c r="BP130" s="2"/>
      <c r="BQ130" s="2"/>
      <c r="BR130" s="2"/>
      <c r="BS130" s="2"/>
    </row>
    <row r="131" spans="2:71" ht="12.75">
      <c r="B131" s="2"/>
      <c r="C131" s="2"/>
      <c r="D131" s="2"/>
      <c r="E131" s="2"/>
      <c r="F131" s="2"/>
      <c r="G131" s="2"/>
      <c r="I131" s="2"/>
      <c r="J131" s="2"/>
      <c r="K131" s="129"/>
      <c r="L131" s="2"/>
      <c r="M131" s="2"/>
      <c r="N131" s="2"/>
      <c r="O131" s="2"/>
      <c r="W131" s="2"/>
      <c r="X131" s="2"/>
      <c r="Y131" s="129"/>
      <c r="Z131" s="2"/>
      <c r="AA131" s="2"/>
      <c r="AB131" s="2"/>
      <c r="AC131" s="2"/>
      <c r="AK131" s="2"/>
      <c r="AL131" s="2"/>
      <c r="AM131" s="129"/>
      <c r="AN131" s="2"/>
      <c r="AO131" s="2"/>
      <c r="AP131" s="2"/>
      <c r="AQ131" s="2"/>
      <c r="AY131" s="2"/>
      <c r="AZ131" s="2"/>
      <c r="BA131" s="129"/>
      <c r="BB131" s="2"/>
      <c r="BC131" s="2"/>
      <c r="BD131" s="2"/>
      <c r="BE131" s="2"/>
      <c r="BM131" s="2"/>
      <c r="BN131" s="2"/>
      <c r="BO131" s="129"/>
      <c r="BP131" s="2"/>
      <c r="BQ131" s="2"/>
      <c r="BR131" s="2"/>
      <c r="BS131" s="2"/>
    </row>
    <row r="132" spans="2:71" ht="12.75">
      <c r="B132" s="2"/>
      <c r="C132" s="2"/>
      <c r="D132" s="2"/>
      <c r="E132" s="2"/>
      <c r="F132" s="2"/>
      <c r="G132" s="2"/>
      <c r="I132" s="2"/>
      <c r="J132" s="2"/>
      <c r="K132" s="129"/>
      <c r="L132" s="2"/>
      <c r="M132" s="2"/>
      <c r="N132" s="2"/>
      <c r="O132" s="2"/>
      <c r="W132" s="2"/>
      <c r="X132" s="2"/>
      <c r="Y132" s="129"/>
      <c r="Z132" s="2"/>
      <c r="AA132" s="2"/>
      <c r="AB132" s="2"/>
      <c r="AC132" s="2"/>
      <c r="AK132" s="2"/>
      <c r="AL132" s="2"/>
      <c r="AM132" s="129"/>
      <c r="AN132" s="2"/>
      <c r="AO132" s="2"/>
      <c r="AP132" s="2"/>
      <c r="AQ132" s="2"/>
      <c r="AY132" s="2"/>
      <c r="AZ132" s="2"/>
      <c r="BA132" s="129"/>
      <c r="BB132" s="2"/>
      <c r="BC132" s="2"/>
      <c r="BD132" s="2"/>
      <c r="BE132" s="2"/>
      <c r="BM132" s="2"/>
      <c r="BN132" s="2"/>
      <c r="BO132" s="129"/>
      <c r="BP132" s="2"/>
      <c r="BQ132" s="2"/>
      <c r="BR132" s="2"/>
      <c r="BS132" s="2"/>
    </row>
    <row r="133" spans="2:71" ht="12.75">
      <c r="B133" s="2"/>
      <c r="C133" s="2"/>
      <c r="D133" s="2"/>
      <c r="E133" s="2"/>
      <c r="F133" s="2"/>
      <c r="G133" s="2"/>
      <c r="I133" s="2"/>
      <c r="J133" s="2"/>
      <c r="K133" s="129"/>
      <c r="L133" s="2"/>
      <c r="M133" s="2"/>
      <c r="N133" s="2"/>
      <c r="O133" s="2"/>
      <c r="W133" s="2"/>
      <c r="X133" s="2"/>
      <c r="Y133" s="129"/>
      <c r="Z133" s="2"/>
      <c r="AA133" s="2"/>
      <c r="AB133" s="2"/>
      <c r="AC133" s="2"/>
      <c r="AK133" s="2"/>
      <c r="AL133" s="2"/>
      <c r="AM133" s="129"/>
      <c r="AN133" s="2"/>
      <c r="AO133" s="2"/>
      <c r="AP133" s="2"/>
      <c r="AQ133" s="2"/>
      <c r="AY133" s="2"/>
      <c r="AZ133" s="2"/>
      <c r="BA133" s="129"/>
      <c r="BB133" s="2"/>
      <c r="BC133" s="2"/>
      <c r="BD133" s="2"/>
      <c r="BE133" s="2"/>
      <c r="BM133" s="2"/>
      <c r="BN133" s="2"/>
      <c r="BO133" s="129"/>
      <c r="BP133" s="2"/>
      <c r="BQ133" s="2"/>
      <c r="BR133" s="2"/>
      <c r="BS133" s="2"/>
    </row>
    <row r="134" spans="2:71" ht="12.75">
      <c r="B134" s="2"/>
      <c r="C134" s="2"/>
      <c r="D134" s="2"/>
      <c r="E134" s="2"/>
      <c r="F134" s="2"/>
      <c r="G134" s="2"/>
      <c r="I134" s="2"/>
      <c r="J134" s="2"/>
      <c r="K134" s="129"/>
      <c r="L134" s="2"/>
      <c r="M134" s="2"/>
      <c r="N134" s="2"/>
      <c r="O134" s="2"/>
      <c r="W134" s="2"/>
      <c r="X134" s="2"/>
      <c r="Y134" s="129"/>
      <c r="Z134" s="2"/>
      <c r="AA134" s="2"/>
      <c r="AB134" s="2"/>
      <c r="AC134" s="2"/>
      <c r="AK134" s="2"/>
      <c r="AL134" s="2"/>
      <c r="AM134" s="129"/>
      <c r="AN134" s="2"/>
      <c r="AO134" s="2"/>
      <c r="AP134" s="2"/>
      <c r="AQ134" s="2"/>
      <c r="AY134" s="2"/>
      <c r="AZ134" s="2"/>
      <c r="BA134" s="129"/>
      <c r="BB134" s="2"/>
      <c r="BC134" s="2"/>
      <c r="BD134" s="2"/>
      <c r="BE134" s="2"/>
      <c r="BM134" s="2"/>
      <c r="BN134" s="2"/>
      <c r="BO134" s="129"/>
      <c r="BP134" s="2"/>
      <c r="BQ134" s="2"/>
      <c r="BR134" s="2"/>
      <c r="BS134" s="2"/>
    </row>
    <row r="135" spans="2:71" ht="12.75">
      <c r="B135" s="2"/>
      <c r="C135" s="2"/>
      <c r="D135" s="2"/>
      <c r="E135" s="2"/>
      <c r="F135" s="2"/>
      <c r="G135" s="2"/>
      <c r="I135" s="2"/>
      <c r="J135" s="2"/>
      <c r="K135" s="129"/>
      <c r="L135" s="2"/>
      <c r="M135" s="2"/>
      <c r="N135" s="2"/>
      <c r="O135" s="2"/>
      <c r="W135" s="2"/>
      <c r="X135" s="2"/>
      <c r="Y135" s="129"/>
      <c r="Z135" s="2"/>
      <c r="AA135" s="2"/>
      <c r="AB135" s="2"/>
      <c r="AC135" s="2"/>
      <c r="AK135" s="2"/>
      <c r="AL135" s="2"/>
      <c r="AM135" s="129"/>
      <c r="AN135" s="2"/>
      <c r="AO135" s="2"/>
      <c r="AP135" s="2"/>
      <c r="AQ135" s="2"/>
      <c r="AY135" s="2"/>
      <c r="AZ135" s="2"/>
      <c r="BA135" s="129"/>
      <c r="BB135" s="2"/>
      <c r="BC135" s="2"/>
      <c r="BD135" s="2"/>
      <c r="BE135" s="2"/>
      <c r="BM135" s="2"/>
      <c r="BN135" s="2"/>
      <c r="BO135" s="129"/>
      <c r="BP135" s="2"/>
      <c r="BQ135" s="2"/>
      <c r="BR135" s="2"/>
      <c r="BS135" s="2"/>
    </row>
    <row r="136" spans="2:71" ht="12.75">
      <c r="B136" s="2"/>
      <c r="C136" s="2"/>
      <c r="D136" s="2"/>
      <c r="E136" s="2"/>
      <c r="F136" s="2"/>
      <c r="G136" s="2"/>
      <c r="I136" s="2"/>
      <c r="J136" s="2"/>
      <c r="K136" s="129"/>
      <c r="L136" s="2"/>
      <c r="M136" s="2"/>
      <c r="N136" s="2"/>
      <c r="O136" s="2"/>
      <c r="W136" s="2"/>
      <c r="X136" s="2"/>
      <c r="Y136" s="129"/>
      <c r="Z136" s="2"/>
      <c r="AA136" s="2"/>
      <c r="AB136" s="2"/>
      <c r="AC136" s="2"/>
      <c r="AK136" s="2"/>
      <c r="AL136" s="2"/>
      <c r="AM136" s="129"/>
      <c r="AN136" s="2"/>
      <c r="AO136" s="2"/>
      <c r="AP136" s="2"/>
      <c r="AQ136" s="2"/>
      <c r="AY136" s="2"/>
      <c r="AZ136" s="2"/>
      <c r="BA136" s="129"/>
      <c r="BB136" s="2"/>
      <c r="BC136" s="2"/>
      <c r="BD136" s="2"/>
      <c r="BE136" s="2"/>
      <c r="BM136" s="2"/>
      <c r="BN136" s="2"/>
      <c r="BO136" s="129"/>
      <c r="BP136" s="2"/>
      <c r="BQ136" s="2"/>
      <c r="BR136" s="2"/>
      <c r="BS136" s="2"/>
    </row>
    <row r="137" spans="2:71" ht="12.75">
      <c r="B137" s="2"/>
      <c r="C137" s="2"/>
      <c r="D137" s="2"/>
      <c r="E137" s="2"/>
      <c r="F137" s="2"/>
      <c r="G137" s="2"/>
      <c r="I137" s="2"/>
      <c r="J137" s="2"/>
      <c r="K137" s="129"/>
      <c r="L137" s="2"/>
      <c r="M137" s="2"/>
      <c r="N137" s="2"/>
      <c r="O137" s="2"/>
      <c r="W137" s="2"/>
      <c r="X137" s="2"/>
      <c r="Y137" s="129"/>
      <c r="Z137" s="2"/>
      <c r="AA137" s="2"/>
      <c r="AB137" s="2"/>
      <c r="AC137" s="2"/>
      <c r="AK137" s="2"/>
      <c r="AL137" s="2"/>
      <c r="AM137" s="129"/>
      <c r="AN137" s="2"/>
      <c r="AO137" s="2"/>
      <c r="AP137" s="2"/>
      <c r="AQ137" s="2"/>
      <c r="AY137" s="2"/>
      <c r="AZ137" s="2"/>
      <c r="BA137" s="129"/>
      <c r="BB137" s="2"/>
      <c r="BC137" s="2"/>
      <c r="BD137" s="2"/>
      <c r="BE137" s="2"/>
      <c r="BM137" s="2"/>
      <c r="BN137" s="2"/>
      <c r="BO137" s="129"/>
      <c r="BP137" s="2"/>
      <c r="BQ137" s="2"/>
      <c r="BR137" s="2"/>
      <c r="BS137" s="2"/>
    </row>
    <row r="138" spans="2:71" ht="12.75">
      <c r="B138" s="2"/>
      <c r="C138" s="2"/>
      <c r="D138" s="2"/>
      <c r="E138" s="2"/>
      <c r="F138" s="2"/>
      <c r="G138" s="2"/>
      <c r="I138" s="2"/>
      <c r="J138" s="2"/>
      <c r="K138" s="129"/>
      <c r="L138" s="2"/>
      <c r="M138" s="2"/>
      <c r="N138" s="2"/>
      <c r="O138" s="2"/>
      <c r="W138" s="2"/>
      <c r="X138" s="2"/>
      <c r="Y138" s="129"/>
      <c r="Z138" s="2"/>
      <c r="AA138" s="2"/>
      <c r="AB138" s="2"/>
      <c r="AC138" s="2"/>
      <c r="AK138" s="2"/>
      <c r="AL138" s="2"/>
      <c r="AM138" s="129"/>
      <c r="AN138" s="2"/>
      <c r="AO138" s="2"/>
      <c r="AP138" s="2"/>
      <c r="AQ138" s="2"/>
      <c r="AY138" s="2"/>
      <c r="AZ138" s="2"/>
      <c r="BA138" s="129"/>
      <c r="BB138" s="2"/>
      <c r="BC138" s="2"/>
      <c r="BD138" s="2"/>
      <c r="BE138" s="2"/>
      <c r="BM138" s="2"/>
      <c r="BN138" s="2"/>
      <c r="BO138" s="129"/>
      <c r="BP138" s="2"/>
      <c r="BQ138" s="2"/>
      <c r="BR138" s="2"/>
      <c r="BS138" s="2"/>
    </row>
    <row r="139" spans="2:71" ht="12.75">
      <c r="B139" s="2"/>
      <c r="C139" s="2"/>
      <c r="D139" s="2"/>
      <c r="E139" s="2"/>
      <c r="F139" s="2"/>
      <c r="G139" s="2"/>
      <c r="I139" s="2"/>
      <c r="J139" s="2"/>
      <c r="K139" s="129"/>
      <c r="L139" s="2"/>
      <c r="M139" s="2"/>
      <c r="N139" s="2"/>
      <c r="O139" s="2"/>
      <c r="W139" s="2"/>
      <c r="X139" s="2"/>
      <c r="Y139" s="129"/>
      <c r="Z139" s="2"/>
      <c r="AA139" s="2"/>
      <c r="AB139" s="2"/>
      <c r="AC139" s="2"/>
      <c r="AK139" s="2"/>
      <c r="AL139" s="2"/>
      <c r="AM139" s="129"/>
      <c r="AN139" s="2"/>
      <c r="AO139" s="2"/>
      <c r="AP139" s="2"/>
      <c r="AQ139" s="2"/>
      <c r="AY139" s="2"/>
      <c r="AZ139" s="2"/>
      <c r="BA139" s="129"/>
      <c r="BB139" s="2"/>
      <c r="BC139" s="2"/>
      <c r="BD139" s="2"/>
      <c r="BE139" s="2"/>
      <c r="BM139" s="2"/>
      <c r="BN139" s="2"/>
      <c r="BO139" s="129"/>
      <c r="BP139" s="2"/>
      <c r="BQ139" s="2"/>
      <c r="BR139" s="2"/>
      <c r="BS139" s="2"/>
    </row>
    <row r="140" spans="2:71" ht="12.75">
      <c r="B140" s="2"/>
      <c r="C140" s="2"/>
      <c r="D140" s="2"/>
      <c r="E140" s="2"/>
      <c r="F140" s="2"/>
      <c r="G140" s="2"/>
      <c r="I140" s="2"/>
      <c r="J140" s="2"/>
      <c r="K140" s="129"/>
      <c r="L140" s="2"/>
      <c r="M140" s="2"/>
      <c r="N140" s="2"/>
      <c r="O140" s="2"/>
      <c r="W140" s="2"/>
      <c r="X140" s="2"/>
      <c r="Y140" s="129"/>
      <c r="Z140" s="2"/>
      <c r="AA140" s="2"/>
      <c r="AB140" s="2"/>
      <c r="AC140" s="2"/>
      <c r="AK140" s="2"/>
      <c r="AL140" s="2"/>
      <c r="AM140" s="129"/>
      <c r="AN140" s="2"/>
      <c r="AO140" s="2"/>
      <c r="AP140" s="2"/>
      <c r="AQ140" s="2"/>
      <c r="AY140" s="2"/>
      <c r="AZ140" s="2"/>
      <c r="BA140" s="129"/>
      <c r="BB140" s="2"/>
      <c r="BC140" s="2"/>
      <c r="BD140" s="2"/>
      <c r="BE140" s="2"/>
      <c r="BM140" s="2"/>
      <c r="BN140" s="2"/>
      <c r="BO140" s="129"/>
      <c r="BP140" s="2"/>
      <c r="BQ140" s="2"/>
      <c r="BR140" s="2"/>
      <c r="BS140" s="2"/>
    </row>
    <row r="141" spans="2:71" ht="12.75">
      <c r="B141" s="2"/>
      <c r="C141" s="2"/>
      <c r="D141" s="2"/>
      <c r="E141" s="2"/>
      <c r="F141" s="2"/>
      <c r="G141" s="2"/>
      <c r="I141" s="2"/>
      <c r="J141" s="2"/>
      <c r="K141" s="129"/>
      <c r="L141" s="2"/>
      <c r="M141" s="2"/>
      <c r="N141" s="2"/>
      <c r="O141" s="2"/>
      <c r="W141" s="2"/>
      <c r="X141" s="2"/>
      <c r="Y141" s="129"/>
      <c r="Z141" s="2"/>
      <c r="AA141" s="2"/>
      <c r="AB141" s="2"/>
      <c r="AC141" s="2"/>
      <c r="AK141" s="2"/>
      <c r="AL141" s="2"/>
      <c r="AM141" s="129"/>
      <c r="AN141" s="2"/>
      <c r="AO141" s="2"/>
      <c r="AP141" s="2"/>
      <c r="AQ141" s="2"/>
      <c r="AY141" s="2"/>
      <c r="AZ141" s="2"/>
      <c r="BA141" s="129"/>
      <c r="BB141" s="2"/>
      <c r="BC141" s="2"/>
      <c r="BD141" s="2"/>
      <c r="BE141" s="2"/>
      <c r="BM141" s="2"/>
      <c r="BN141" s="2"/>
      <c r="BO141" s="129"/>
      <c r="BP141" s="2"/>
      <c r="BQ141" s="2"/>
      <c r="BR141" s="2"/>
      <c r="BS141" s="2"/>
    </row>
    <row r="142" spans="2:71" ht="12.75">
      <c r="B142" s="2"/>
      <c r="C142" s="2"/>
      <c r="D142" s="2"/>
      <c r="E142" s="2"/>
      <c r="F142" s="2"/>
      <c r="G142" s="2"/>
      <c r="I142" s="2"/>
      <c r="J142" s="2"/>
      <c r="K142" s="129"/>
      <c r="L142" s="2"/>
      <c r="M142" s="2"/>
      <c r="N142" s="2"/>
      <c r="O142" s="2"/>
      <c r="W142" s="2"/>
      <c r="X142" s="2"/>
      <c r="Y142" s="129"/>
      <c r="Z142" s="2"/>
      <c r="AA142" s="2"/>
      <c r="AB142" s="2"/>
      <c r="AC142" s="2"/>
      <c r="AK142" s="2"/>
      <c r="AL142" s="2"/>
      <c r="AM142" s="129"/>
      <c r="AN142" s="2"/>
      <c r="AO142" s="2"/>
      <c r="AP142" s="2"/>
      <c r="AQ142" s="2"/>
      <c r="AY142" s="2"/>
      <c r="AZ142" s="2"/>
      <c r="BA142" s="129"/>
      <c r="BB142" s="2"/>
      <c r="BC142" s="2"/>
      <c r="BD142" s="2"/>
      <c r="BE142" s="2"/>
      <c r="BM142" s="2"/>
      <c r="BN142" s="2"/>
      <c r="BO142" s="129"/>
      <c r="BP142" s="2"/>
      <c r="BQ142" s="2"/>
      <c r="BR142" s="2"/>
      <c r="BS142" s="2"/>
    </row>
    <row r="143" spans="2:71" ht="12.75">
      <c r="B143" s="2"/>
      <c r="C143" s="2"/>
      <c r="D143" s="2"/>
      <c r="E143" s="2"/>
      <c r="F143" s="2"/>
      <c r="G143" s="2"/>
      <c r="I143" s="2"/>
      <c r="J143" s="2"/>
      <c r="K143" s="129"/>
      <c r="L143" s="2"/>
      <c r="M143" s="2"/>
      <c r="N143" s="2"/>
      <c r="O143" s="2"/>
      <c r="W143" s="2"/>
      <c r="X143" s="2"/>
      <c r="Y143" s="129"/>
      <c r="Z143" s="2"/>
      <c r="AA143" s="2"/>
      <c r="AB143" s="2"/>
      <c r="AC143" s="2"/>
      <c r="AK143" s="2"/>
      <c r="AL143" s="2"/>
      <c r="AM143" s="129"/>
      <c r="AN143" s="2"/>
      <c r="AO143" s="2"/>
      <c r="AP143" s="2"/>
      <c r="AQ143" s="2"/>
      <c r="AY143" s="2"/>
      <c r="AZ143" s="2"/>
      <c r="BA143" s="129"/>
      <c r="BB143" s="2"/>
      <c r="BC143" s="2"/>
      <c r="BD143" s="2"/>
      <c r="BE143" s="2"/>
      <c r="BM143" s="2"/>
      <c r="BN143" s="2"/>
      <c r="BO143" s="129"/>
      <c r="BP143" s="2"/>
      <c r="BQ143" s="2"/>
      <c r="BR143" s="2"/>
      <c r="BS143" s="2"/>
    </row>
    <row r="144" spans="2:71" ht="12.75">
      <c r="B144" s="2"/>
      <c r="C144" s="2"/>
      <c r="D144" s="2"/>
      <c r="E144" s="2"/>
      <c r="F144" s="2"/>
      <c r="G144" s="2"/>
      <c r="I144" s="2"/>
      <c r="J144" s="2"/>
      <c r="K144" s="129"/>
      <c r="L144" s="2"/>
      <c r="M144" s="2"/>
      <c r="N144" s="2"/>
      <c r="O144" s="2"/>
      <c r="W144" s="2"/>
      <c r="X144" s="2"/>
      <c r="Y144" s="129"/>
      <c r="Z144" s="2"/>
      <c r="AA144" s="2"/>
      <c r="AB144" s="2"/>
      <c r="AC144" s="2"/>
      <c r="AK144" s="2"/>
      <c r="AL144" s="2"/>
      <c r="AM144" s="129"/>
      <c r="AN144" s="2"/>
      <c r="AO144" s="2"/>
      <c r="AP144" s="2"/>
      <c r="AQ144" s="2"/>
      <c r="AY144" s="2"/>
      <c r="AZ144" s="2"/>
      <c r="BA144" s="129"/>
      <c r="BB144" s="2"/>
      <c r="BC144" s="2"/>
      <c r="BD144" s="2"/>
      <c r="BE144" s="2"/>
      <c r="BM144" s="2"/>
      <c r="BN144" s="2"/>
      <c r="BO144" s="129"/>
      <c r="BP144" s="2"/>
      <c r="BQ144" s="2"/>
      <c r="BR144" s="2"/>
      <c r="BS144" s="2"/>
    </row>
    <row r="145" spans="2:71" ht="12.75">
      <c r="B145" s="2"/>
      <c r="C145" s="2"/>
      <c r="D145" s="2"/>
      <c r="E145" s="2"/>
      <c r="F145" s="2"/>
      <c r="G145" s="2"/>
      <c r="I145" s="2"/>
      <c r="J145" s="2"/>
      <c r="K145" s="129"/>
      <c r="L145" s="2"/>
      <c r="M145" s="2"/>
      <c r="N145" s="2"/>
      <c r="O145" s="2"/>
      <c r="W145" s="2"/>
      <c r="X145" s="2"/>
      <c r="Y145" s="129"/>
      <c r="Z145" s="2"/>
      <c r="AA145" s="2"/>
      <c r="AB145" s="2"/>
      <c r="AC145" s="2"/>
      <c r="AK145" s="2"/>
      <c r="AL145" s="2"/>
      <c r="AM145" s="129"/>
      <c r="AN145" s="2"/>
      <c r="AO145" s="2"/>
      <c r="AP145" s="2"/>
      <c r="AQ145" s="2"/>
      <c r="AY145" s="2"/>
      <c r="AZ145" s="2"/>
      <c r="BA145" s="129"/>
      <c r="BB145" s="2"/>
      <c r="BC145" s="2"/>
      <c r="BD145" s="2"/>
      <c r="BE145" s="2"/>
      <c r="BM145" s="2"/>
      <c r="BN145" s="2"/>
      <c r="BO145" s="129"/>
      <c r="BP145" s="2"/>
      <c r="BQ145" s="2"/>
      <c r="BR145" s="2"/>
      <c r="BS145" s="2"/>
    </row>
    <row r="146" spans="2:71" ht="12.75">
      <c r="B146" s="2"/>
      <c r="C146" s="2"/>
      <c r="D146" s="2"/>
      <c r="E146" s="2"/>
      <c r="F146" s="2"/>
      <c r="G146" s="2"/>
      <c r="I146" s="2"/>
      <c r="J146" s="2"/>
      <c r="K146" s="129"/>
      <c r="L146" s="2"/>
      <c r="M146" s="2"/>
      <c r="N146" s="2"/>
      <c r="O146" s="2"/>
      <c r="W146" s="2"/>
      <c r="X146" s="2"/>
      <c r="Y146" s="129"/>
      <c r="Z146" s="2"/>
      <c r="AA146" s="2"/>
      <c r="AB146" s="2"/>
      <c r="AC146" s="2"/>
      <c r="AK146" s="2"/>
      <c r="AL146" s="2"/>
      <c r="AM146" s="129"/>
      <c r="AN146" s="2"/>
      <c r="AO146" s="2"/>
      <c r="AP146" s="2"/>
      <c r="AQ146" s="2"/>
      <c r="AY146" s="2"/>
      <c r="AZ146" s="2"/>
      <c r="BA146" s="129"/>
      <c r="BB146" s="2"/>
      <c r="BC146" s="2"/>
      <c r="BD146" s="2"/>
      <c r="BE146" s="2"/>
      <c r="BM146" s="2"/>
      <c r="BN146" s="2"/>
      <c r="BO146" s="129"/>
      <c r="BP146" s="2"/>
      <c r="BQ146" s="2"/>
      <c r="BR146" s="2"/>
      <c r="BS146" s="2"/>
    </row>
    <row r="147" spans="2:71" ht="12.75">
      <c r="B147" s="2"/>
      <c r="C147" s="2"/>
      <c r="D147" s="2"/>
      <c r="E147" s="2"/>
      <c r="F147" s="2"/>
      <c r="G147" s="2"/>
      <c r="I147" s="2"/>
      <c r="J147" s="2"/>
      <c r="K147" s="129"/>
      <c r="L147" s="2"/>
      <c r="M147" s="2"/>
      <c r="N147" s="2"/>
      <c r="O147" s="2"/>
      <c r="W147" s="2"/>
      <c r="X147" s="2"/>
      <c r="Y147" s="129"/>
      <c r="Z147" s="2"/>
      <c r="AA147" s="2"/>
      <c r="AB147" s="2"/>
      <c r="AC147" s="2"/>
      <c r="AK147" s="2"/>
      <c r="AL147" s="2"/>
      <c r="AM147" s="129"/>
      <c r="AN147" s="2"/>
      <c r="AO147" s="2"/>
      <c r="AP147" s="2"/>
      <c r="AQ147" s="2"/>
      <c r="AY147" s="2"/>
      <c r="AZ147" s="2"/>
      <c r="BA147" s="129"/>
      <c r="BB147" s="2"/>
      <c r="BC147" s="2"/>
      <c r="BD147" s="2"/>
      <c r="BE147" s="2"/>
      <c r="BM147" s="2"/>
      <c r="BN147" s="2"/>
      <c r="BO147" s="129"/>
      <c r="BP147" s="2"/>
      <c r="BQ147" s="2"/>
      <c r="BR147" s="2"/>
      <c r="BS147" s="2"/>
    </row>
    <row r="148" spans="2:71" ht="12.75">
      <c r="B148" s="2"/>
      <c r="C148" s="2"/>
      <c r="D148" s="2"/>
      <c r="E148" s="2"/>
      <c r="F148" s="2"/>
      <c r="G148" s="2"/>
      <c r="I148" s="2"/>
      <c r="J148" s="2"/>
      <c r="K148" s="129"/>
      <c r="L148" s="2"/>
      <c r="M148" s="2"/>
      <c r="N148" s="2"/>
      <c r="O148" s="2"/>
      <c r="W148" s="2"/>
      <c r="X148" s="2"/>
      <c r="Y148" s="129"/>
      <c r="Z148" s="2"/>
      <c r="AA148" s="2"/>
      <c r="AB148" s="2"/>
      <c r="AC148" s="2"/>
      <c r="AK148" s="2"/>
      <c r="AL148" s="2"/>
      <c r="AM148" s="129"/>
      <c r="AN148" s="2"/>
      <c r="AO148" s="2"/>
      <c r="AP148" s="2"/>
      <c r="AQ148" s="2"/>
      <c r="AY148" s="2"/>
      <c r="AZ148" s="2"/>
      <c r="BA148" s="129"/>
      <c r="BB148" s="2"/>
      <c r="BC148" s="2"/>
      <c r="BD148" s="2"/>
      <c r="BE148" s="2"/>
      <c r="BM148" s="2"/>
      <c r="BN148" s="2"/>
      <c r="BO148" s="129"/>
      <c r="BP148" s="2"/>
      <c r="BQ148" s="2"/>
      <c r="BR148" s="2"/>
      <c r="BS148" s="2"/>
    </row>
    <row r="149" spans="2:71" ht="12.75">
      <c r="B149" s="2"/>
      <c r="C149" s="2"/>
      <c r="D149" s="2"/>
      <c r="E149" s="2"/>
      <c r="F149" s="2"/>
      <c r="G149" s="2"/>
      <c r="I149" s="2"/>
      <c r="J149" s="2"/>
      <c r="K149" s="129"/>
      <c r="L149" s="2"/>
      <c r="M149" s="2"/>
      <c r="N149" s="2"/>
      <c r="O149" s="2"/>
      <c r="W149" s="2"/>
      <c r="X149" s="2"/>
      <c r="Y149" s="129"/>
      <c r="Z149" s="2"/>
      <c r="AA149" s="2"/>
      <c r="AB149" s="2"/>
      <c r="AC149" s="2"/>
      <c r="AK149" s="2"/>
      <c r="AL149" s="2"/>
      <c r="AM149" s="129"/>
      <c r="AN149" s="2"/>
      <c r="AO149" s="2"/>
      <c r="AP149" s="2"/>
      <c r="AQ149" s="2"/>
      <c r="AY149" s="2"/>
      <c r="AZ149" s="2"/>
      <c r="BA149" s="129"/>
      <c r="BB149" s="2"/>
      <c r="BC149" s="2"/>
      <c r="BD149" s="2"/>
      <c r="BE149" s="2"/>
      <c r="BM149" s="2"/>
      <c r="BN149" s="2"/>
      <c r="BO149" s="129"/>
      <c r="BP149" s="2"/>
      <c r="BQ149" s="2"/>
      <c r="BR149" s="2"/>
      <c r="BS149" s="2"/>
    </row>
    <row r="150" spans="2:71" ht="12.75">
      <c r="B150" s="2"/>
      <c r="C150" s="2"/>
      <c r="D150" s="2"/>
      <c r="E150" s="2"/>
      <c r="F150" s="2"/>
      <c r="G150" s="2"/>
      <c r="I150" s="2"/>
      <c r="J150" s="2"/>
      <c r="K150" s="129"/>
      <c r="L150" s="2"/>
      <c r="M150" s="2"/>
      <c r="N150" s="2"/>
      <c r="O150" s="2"/>
      <c r="W150" s="2"/>
      <c r="X150" s="2"/>
      <c r="Y150" s="129"/>
      <c r="Z150" s="2"/>
      <c r="AA150" s="2"/>
      <c r="AB150" s="2"/>
      <c r="AC150" s="2"/>
      <c r="AK150" s="2"/>
      <c r="AL150" s="2"/>
      <c r="AM150" s="129"/>
      <c r="AN150" s="2"/>
      <c r="AO150" s="2"/>
      <c r="AP150" s="2"/>
      <c r="AQ150" s="2"/>
      <c r="AY150" s="2"/>
      <c r="AZ150" s="2"/>
      <c r="BA150" s="129"/>
      <c r="BB150" s="2"/>
      <c r="BC150" s="2"/>
      <c r="BD150" s="2"/>
      <c r="BE150" s="2"/>
      <c r="BM150" s="2"/>
      <c r="BN150" s="2"/>
      <c r="BO150" s="129"/>
      <c r="BP150" s="2"/>
      <c r="BQ150" s="2"/>
      <c r="BR150" s="2"/>
      <c r="BS150" s="2"/>
    </row>
    <row r="151" spans="2:71" ht="12.75">
      <c r="B151" s="2"/>
      <c r="C151" s="2"/>
      <c r="D151" s="2"/>
      <c r="E151" s="2"/>
      <c r="F151" s="2"/>
      <c r="G151" s="2"/>
      <c r="I151" s="2"/>
      <c r="J151" s="2"/>
      <c r="K151" s="129"/>
      <c r="L151" s="2"/>
      <c r="M151" s="2"/>
      <c r="N151" s="2"/>
      <c r="O151" s="2"/>
      <c r="W151" s="2"/>
      <c r="X151" s="2"/>
      <c r="Y151" s="129"/>
      <c r="Z151" s="2"/>
      <c r="AA151" s="2"/>
      <c r="AB151" s="2"/>
      <c r="AC151" s="2"/>
      <c r="AK151" s="2"/>
      <c r="AL151" s="2"/>
      <c r="AM151" s="129"/>
      <c r="AN151" s="2"/>
      <c r="AO151" s="2"/>
      <c r="AP151" s="2"/>
      <c r="AQ151" s="2"/>
      <c r="AY151" s="2"/>
      <c r="AZ151" s="2"/>
      <c r="BA151" s="129"/>
      <c r="BB151" s="2"/>
      <c r="BC151" s="2"/>
      <c r="BD151" s="2"/>
      <c r="BE151" s="2"/>
      <c r="BM151" s="2"/>
      <c r="BN151" s="2"/>
      <c r="BO151" s="129"/>
      <c r="BP151" s="2"/>
      <c r="BQ151" s="2"/>
      <c r="BR151" s="2"/>
      <c r="BS151" s="2"/>
    </row>
  </sheetData>
  <mergeCells count="3">
    <mergeCell ref="B17:C17"/>
    <mergeCell ref="B25:C25"/>
    <mergeCell ref="B31:C31"/>
  </mergeCells>
  <printOptions horizontalCentered="1"/>
  <pageMargins left="0" right="0" top="0.81" bottom="0.3937007874015748" header="0.5905511811023623" footer="0.15748031496062992"/>
  <pageSetup fitToWidth="6" horizontalDpi="600" verticalDpi="600" orientation="landscape" paperSize="9" scale="55" r:id="rId2"/>
  <headerFooter alignWithMargins="0">
    <oddFooter>&amp;L&amp;D / &amp;T&amp;C&amp;P / &amp;N</oddFooter>
  </headerFooter>
  <colBreaks count="5" manualBreakCount="5">
    <brk id="16" max="30" man="1"/>
    <brk id="30" max="30" man="1"/>
    <brk id="44" max="30" man="1"/>
    <brk id="58" max="30" man="1"/>
    <brk id="72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Wolf</dc:creator>
  <cp:keywords/>
  <dc:description/>
  <cp:lastModifiedBy>g7757</cp:lastModifiedBy>
  <cp:lastPrinted>2005-05-11T16:12:15Z</cp:lastPrinted>
  <dcterms:created xsi:type="dcterms:W3CDTF">2004-03-15T17:34:35Z</dcterms:created>
  <dcterms:modified xsi:type="dcterms:W3CDTF">2005-05-12T14:42:04Z</dcterms:modified>
  <cp:category/>
  <cp:version/>
  <cp:contentType/>
  <cp:contentStatus/>
</cp:coreProperties>
</file>