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5" windowWidth="22380" windowHeight="14700" activeTab="0"/>
  </bookViews>
  <sheets>
    <sheet name="PC 12M" sheetId="1" r:id="rId1"/>
    <sheet name="PC 4Q" sheetId="2" r:id="rId2"/>
    <sheet name="LH 12M" sheetId="3" r:id="rId3"/>
    <sheet name="LH 4Q" sheetId="4" r:id="rId4"/>
  </sheets>
  <externalReferences>
    <externalReference r:id="rId7"/>
  </externalReferences>
  <definedNames>
    <definedName name="_xlnm.Print_Area" localSheetId="3">'LH 4Q'!$A$1:$N$63</definedName>
    <definedName name="EngTab">'[1]Template'!#REF!,'[1]Template'!#REF!,'[1]Template'!#REF!,'[1]Template'!$B$11,'[1]Template'!$E$11,'[1]Template'!$Q$11,'[1]Template'!$B$13:$B$59,'[1]Template'!$E$13,'[1]Template'!#REF!,'[1]Template'!$D$11,'[1]Template'!$D$13:$E$59,'[1]Template'!$P$13:$Q$58,'[1]Template'!$P$11,'[1]Template'!#REF!</definedName>
    <definedName name="SAPBEXrevision" hidden="1">1</definedName>
    <definedName name="SAPBEXsysID" hidden="1">"EBP"</definedName>
    <definedName name="SAPBEXwbID" hidden="1">"3JYBIAPDU09NPFFACYMJ89DNR"</definedName>
  </definedNames>
  <calcPr fullCalcOnLoad="1"/>
</workbook>
</file>

<file path=xl/sharedStrings.xml><?xml version="1.0" encoding="utf-8"?>
<sst xmlns="http://schemas.openxmlformats.org/spreadsheetml/2006/main" count="277" uniqueCount="134">
  <si>
    <t>Premiums earned (net)</t>
  </si>
  <si>
    <t>Operating profit (loss)</t>
  </si>
  <si>
    <t>Cost-income ratio</t>
  </si>
  <si>
    <t>€ mn</t>
  </si>
  <si>
    <t>%</t>
  </si>
  <si>
    <t>Germany Life</t>
  </si>
  <si>
    <r>
      <t>Germany Health</t>
    </r>
    <r>
      <rPr>
        <vertAlign val="superscript"/>
        <sz val="12"/>
        <rFont val="Arial"/>
        <family val="2"/>
      </rPr>
      <t xml:space="preserve"> 3)</t>
    </r>
  </si>
  <si>
    <t>Switzerland</t>
  </si>
  <si>
    <t>Austria</t>
  </si>
  <si>
    <t>German Speaking Countries</t>
  </si>
  <si>
    <t>Italy</t>
  </si>
  <si>
    <t>Spain</t>
  </si>
  <si>
    <t>Portugal</t>
  </si>
  <si>
    <t>Greece</t>
  </si>
  <si>
    <t>South America</t>
  </si>
  <si>
    <r>
      <t>Turkey</t>
    </r>
    <r>
      <rPr>
        <vertAlign val="superscript"/>
        <sz val="12"/>
        <rFont val="Arial"/>
        <family val="2"/>
      </rPr>
      <t xml:space="preserve"> 4)</t>
    </r>
  </si>
  <si>
    <t>Europe I incl. South America</t>
  </si>
  <si>
    <t>France</t>
  </si>
  <si>
    <t>Belgium</t>
  </si>
  <si>
    <t>Netherlands</t>
  </si>
  <si>
    <t>Luxembourg</t>
  </si>
  <si>
    <t>Africa</t>
  </si>
  <si>
    <t>Global Life</t>
  </si>
  <si>
    <t>Europe II incl. Africa</t>
  </si>
  <si>
    <t>United States</t>
  </si>
  <si>
    <t>Mexico</t>
  </si>
  <si>
    <t>NAFTA</t>
  </si>
  <si>
    <t>AZ Reinsurance LH</t>
  </si>
  <si>
    <t>Anglo Broker Markets/Global Lines</t>
  </si>
  <si>
    <t>South Korea</t>
  </si>
  <si>
    <t>Taiwan</t>
  </si>
  <si>
    <t>Malaysia</t>
  </si>
  <si>
    <t>Indonesia</t>
  </si>
  <si>
    <t>Other</t>
  </si>
  <si>
    <t>Asia-Pacific</t>
  </si>
  <si>
    <t>Hungary</t>
  </si>
  <si>
    <t>Slovakia</t>
  </si>
  <si>
    <t>Czech Republic</t>
  </si>
  <si>
    <t>Poland</t>
  </si>
  <si>
    <t>Romania</t>
  </si>
  <si>
    <t>Bulgaria</t>
  </si>
  <si>
    <t>Croatia</t>
  </si>
  <si>
    <t>Russia</t>
  </si>
  <si>
    <t>New Europe</t>
  </si>
  <si>
    <t>Middle East</t>
  </si>
  <si>
    <t>Growth Markets</t>
  </si>
  <si>
    <t>Total</t>
  </si>
  <si>
    <r>
      <t xml:space="preserve">Statutory premiums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
as stated</t>
    </r>
  </si>
  <si>
    <t>Gross premiums written as stated</t>
  </si>
  <si>
    <t>Combined ratio</t>
  </si>
  <si>
    <t>Loss ratio</t>
  </si>
  <si>
    <t>Expense ratio</t>
  </si>
  <si>
    <t>Germany</t>
  </si>
  <si>
    <t>Credit Insurance</t>
  </si>
  <si>
    <t>Travel Insurance and Assistance Services</t>
  </si>
  <si>
    <t>Reinsurance PC</t>
  </si>
  <si>
    <t>AZ Insurance plc</t>
  </si>
  <si>
    <t>Australia</t>
  </si>
  <si>
    <t>Ireland</t>
  </si>
  <si>
    <t>ART</t>
  </si>
  <si>
    <t>Asia-Pacific (excl. Australia)</t>
  </si>
  <si>
    <t>X</t>
  </si>
  <si>
    <r>
      <t xml:space="preserve">Statutory premiums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
internal ²</t>
    </r>
    <r>
      <rPr>
        <b/>
        <vertAlign val="superscript"/>
        <sz val="12"/>
        <rFont val="Arial"/>
        <family val="2"/>
      </rPr>
      <t>)</t>
    </r>
  </si>
  <si>
    <r>
      <t>Gross premiums written
 internal</t>
    </r>
    <r>
      <rPr>
        <b/>
        <vertAlign val="superscript"/>
        <sz val="12"/>
        <rFont val="Arial"/>
        <family val="2"/>
      </rPr>
      <t xml:space="preserve"> 1)</t>
    </r>
  </si>
  <si>
    <t>Property-Casualty operations by geographic region</t>
  </si>
  <si>
    <t>Life/Health operations by geographic region</t>
  </si>
  <si>
    <r>
      <t>1)</t>
    </r>
    <r>
      <rPr>
        <sz val="10"/>
        <rFont val="Arial"/>
        <family val="2"/>
      </rPr>
      <t xml:space="preserve">  Statutory premiums are gross premiums written from sales of life insurance policies as well as gross receipts from sales of unit-linked and other investment-oriented products, in accordance with the statutory accounting practices applicable in the insurer’s home jurisdiction.</t>
    </r>
  </si>
  <si>
    <r>
      <t>2)</t>
    </r>
    <r>
      <rPr>
        <sz val="10"/>
        <rFont val="Arial"/>
        <family val="2"/>
      </rPr>
      <t xml:space="preserve">  Statutory premiums adjusted for foreign currency translation and (de-)consolidation effects.</t>
    </r>
  </si>
  <si>
    <r>
      <t>5)</t>
    </r>
    <r>
      <rPr>
        <sz val="10"/>
        <rFont val="Arial"/>
        <family val="2"/>
      </rPr>
      <t xml:space="preserve">  Represents elimination of transactions between Allianz Group companies in different geographic regions.</t>
    </r>
  </si>
  <si>
    <t>Gross premiums written 
as stated</t>
  </si>
  <si>
    <t>5) In the beginning of 2009 the marine business of the United States was transferred to Allianz Global Corporate &amp; Specialty.</t>
  </si>
  <si>
    <t>1) Reflect gross premiums written on an internal basis (adjusted for foreign currency translation and (de-)consolidation effects).</t>
  </si>
  <si>
    <t>3) Net change of reserves related to savings component of UBR-business now included in claims (claims reduction of € 48.9 mn). Prior periods have not been retrospectively adjusted.</t>
  </si>
  <si>
    <t>4) Effective July 21, 2008, Koç Allianz Sigorta AS was consolidated following the acquisition of approximately 47.1 % of the shares in Koç Allianz Sigorta AS by the Allianz Group, increasing our holding to approximately 84.2 %.</t>
  </si>
  <si>
    <t>5) Effective 1Q 2008, health business in France and Belgium is shown within Life/Health segment. Prior year balances have not been adjusted.</t>
  </si>
  <si>
    <t>6) Corporate customers business in France transferred to AGCS in 2009.</t>
  </si>
  <si>
    <t>7) Contains € 14 mn and € 16 mn for 2009 and 2008, respectively, from a management holding located in Luxembourg and also € 8 mn and € 10 mn for 2009 and 2008, respectively, from the former operating entity AGF UK.</t>
  </si>
  <si>
    <t>8) In the beginning of 2009 the marine business of the United States was transferred to Allianz Global Corporate &amp; Specialty.</t>
  </si>
  <si>
    <t>9) We adjusted our internal growth figure for 2008 for the change in our Crop Insurance Programm with an impact of € 406 mn.</t>
  </si>
  <si>
    <t>11) Contains income and expense items from a management holding.</t>
  </si>
  <si>
    <t>12) Represents elimination of transactions between Allianz Group companies in different geographic regions.</t>
  </si>
  <si>
    <t>10) Effective February 21, 2007, Russian People's Insurance Society "Rosno" was consolidated following the acquisition of approximately 49.2% of the shares in ROSNO by the Allianz Group, increasing our holding to approximately 97%. Effective May 21, 2007, we consolidated Progress Garant for the first time.</t>
  </si>
  <si>
    <r>
      <t>Statutory premiums</t>
    </r>
    <r>
      <rPr>
        <b/>
        <vertAlign val="superscript"/>
        <sz val="12"/>
        <rFont val="Arial"/>
        <family val="2"/>
      </rPr>
      <t xml:space="preserve"> 1) 
</t>
    </r>
    <r>
      <rPr>
        <b/>
        <sz val="12"/>
        <rFont val="Arial"/>
        <family val="2"/>
      </rPr>
      <t>as stated</t>
    </r>
  </si>
  <si>
    <r>
      <t>Statutory premiums</t>
    </r>
    <r>
      <rPr>
        <b/>
        <vertAlign val="superscript"/>
        <sz val="12"/>
        <rFont val="Arial"/>
        <family val="2"/>
      </rPr>
      <t xml:space="preserve"> 1)</t>
    </r>
    <r>
      <rPr>
        <b/>
        <sz val="12"/>
        <rFont val="Arial"/>
        <family val="2"/>
      </rPr>
      <t xml:space="preserve"> 
internal </t>
    </r>
    <r>
      <rPr>
        <b/>
        <vertAlign val="superscript"/>
        <sz val="12"/>
        <rFont val="Arial"/>
        <family val="2"/>
      </rPr>
      <t>2)</t>
    </r>
  </si>
  <si>
    <r>
      <t xml:space="preserve">Consolidation </t>
    </r>
    <r>
      <rPr>
        <vertAlign val="superscript"/>
        <sz val="12"/>
        <rFont val="Arial"/>
        <family val="2"/>
      </rPr>
      <t>5)</t>
    </r>
  </si>
  <si>
    <r>
      <t xml:space="preserve">Consolidation </t>
    </r>
    <r>
      <rPr>
        <vertAlign val="superscript"/>
        <sz val="12"/>
        <rFont val="Arial"/>
        <family val="2"/>
      </rPr>
      <t>6)</t>
    </r>
  </si>
  <si>
    <t>Turkey</t>
  </si>
  <si>
    <r>
      <t xml:space="preserve">Anglo Broker Markets/Global Lines </t>
    </r>
    <r>
      <rPr>
        <b/>
        <vertAlign val="superscript"/>
        <sz val="12"/>
        <rFont val="Arial"/>
        <family val="2"/>
      </rPr>
      <t>4)</t>
    </r>
  </si>
  <si>
    <r>
      <t>4)</t>
    </r>
    <r>
      <rPr>
        <sz val="10"/>
        <rFont val="Arial"/>
        <family val="2"/>
      </rPr>
      <t xml:space="preserve">  Contains run-off € 0 mn and € (1) for 4Q 2009 and 4Q 2008, respectively, from our former life insurance business in the United Kingdom which we sold in December 2004.</t>
    </r>
  </si>
  <si>
    <t>€ mn</t>
  </si>
  <si>
    <r>
      <t>Gross premiums written
internal</t>
    </r>
    <r>
      <rPr>
        <b/>
        <vertAlign val="superscript"/>
        <sz val="12"/>
        <rFont val="Arial"/>
        <family val="2"/>
      </rPr>
      <t xml:space="preserve"> 1)</t>
    </r>
  </si>
  <si>
    <r>
      <t>66.7</t>
    </r>
    <r>
      <rPr>
        <vertAlign val="superscript"/>
        <sz val="12"/>
        <rFont val="Arial"/>
        <family val="2"/>
      </rPr>
      <t>2)</t>
    </r>
  </si>
  <si>
    <t>2) Net change of reserves related to savings component of UBR-business now included in claims (claims reduction of € 13.7 mn). Prior periods have not been retrospectively adjusted.</t>
  </si>
  <si>
    <t>3) Corporate customers business in France transferred to AGCS in 2009.</t>
  </si>
  <si>
    <r>
      <t>France</t>
    </r>
    <r>
      <rPr>
        <vertAlign val="superscript"/>
        <sz val="12"/>
        <rFont val="Arial"/>
        <family val="2"/>
      </rPr>
      <t>3)</t>
    </r>
  </si>
  <si>
    <t>4) Contains € 3 mn and € (1) mn for 4Q 2009 and 4Q 2008, respectively, from a management holding located in Luxembourg and also € 0 mn and € 5 mn for 4Q 2009 and 4Q 2008, respectively, from the former operating entity AGF UK.</t>
  </si>
  <si>
    <r>
      <t>94</t>
    </r>
    <r>
      <rPr>
        <b/>
        <vertAlign val="superscript"/>
        <sz val="12"/>
        <rFont val="Arial"/>
        <family val="2"/>
      </rPr>
      <t>4)</t>
    </r>
  </si>
  <si>
    <r>
      <t>-19</t>
    </r>
    <r>
      <rPr>
        <b/>
        <vertAlign val="superscript"/>
        <sz val="12"/>
        <rFont val="Arial"/>
        <family val="2"/>
      </rPr>
      <t>4)</t>
    </r>
  </si>
  <si>
    <r>
      <t>Allianz Global Corporate &amp; Specialty</t>
    </r>
    <r>
      <rPr>
        <vertAlign val="superscript"/>
        <sz val="12"/>
        <rFont val="Arial"/>
        <family val="2"/>
      </rPr>
      <t>3)5)</t>
    </r>
  </si>
  <si>
    <r>
      <t>United States</t>
    </r>
    <r>
      <rPr>
        <vertAlign val="superscript"/>
        <sz val="12"/>
        <rFont val="Arial"/>
        <family val="2"/>
      </rPr>
      <t>5)</t>
    </r>
  </si>
  <si>
    <r>
      <t>664</t>
    </r>
    <r>
      <rPr>
        <vertAlign val="superscript"/>
        <sz val="12"/>
        <rFont val="Arial"/>
        <family val="2"/>
      </rPr>
      <t>6)</t>
    </r>
  </si>
  <si>
    <t>6) We adjusted our internal growth figure for 4Q 2008 for the change in our Crop Insurance Programm with an impact of € 4 mn.</t>
  </si>
  <si>
    <t>Russia/CIS</t>
  </si>
  <si>
    <t>7) Contains income and expense items from a management holding.</t>
  </si>
  <si>
    <r>
      <t xml:space="preserve">New Europe </t>
    </r>
    <r>
      <rPr>
        <vertAlign val="superscript"/>
        <sz val="12"/>
        <rFont val="Arial"/>
        <family val="2"/>
      </rPr>
      <t>7)</t>
    </r>
  </si>
  <si>
    <r>
      <t xml:space="preserve">Consolidation </t>
    </r>
    <r>
      <rPr>
        <vertAlign val="superscript"/>
        <sz val="12"/>
        <rFont val="Arial"/>
        <family val="2"/>
      </rPr>
      <t>8)</t>
    </r>
  </si>
  <si>
    <t>8) Represents elimination of transactions between Allianz Group companies in different geographic regions.</t>
  </si>
  <si>
    <r>
      <t>Switzerland</t>
    </r>
    <r>
      <rPr>
        <vertAlign val="superscript"/>
        <sz val="12"/>
        <rFont val="Arial"/>
        <family val="2"/>
      </rPr>
      <t>2)</t>
    </r>
  </si>
  <si>
    <r>
      <t>70.9</t>
    </r>
    <r>
      <rPr>
        <vertAlign val="superscript"/>
        <sz val="12"/>
        <rFont val="Arial"/>
        <family val="2"/>
      </rPr>
      <t>3)</t>
    </r>
  </si>
  <si>
    <r>
      <t>98.7</t>
    </r>
    <r>
      <rPr>
        <vertAlign val="superscript"/>
        <sz val="12"/>
        <rFont val="Arial"/>
        <family val="2"/>
      </rPr>
      <t>3)</t>
    </r>
  </si>
  <si>
    <r>
      <t>93.7</t>
    </r>
    <r>
      <rPr>
        <vertAlign val="superscript"/>
        <sz val="12"/>
        <rFont val="Arial"/>
        <family val="2"/>
      </rPr>
      <t>2)</t>
    </r>
  </si>
  <si>
    <r>
      <t>Belgium</t>
    </r>
    <r>
      <rPr>
        <vertAlign val="superscript"/>
        <sz val="12"/>
        <rFont val="Arial"/>
        <family val="2"/>
      </rPr>
      <t>5)</t>
    </r>
  </si>
  <si>
    <r>
      <t>France</t>
    </r>
    <r>
      <rPr>
        <vertAlign val="superscript"/>
        <sz val="12"/>
        <rFont val="Arial"/>
        <family val="2"/>
      </rPr>
      <t>5)6)</t>
    </r>
  </si>
  <si>
    <r>
      <t>257</t>
    </r>
    <r>
      <rPr>
        <b/>
        <vertAlign val="superscript"/>
        <sz val="12"/>
        <rFont val="Arial"/>
        <family val="2"/>
      </rPr>
      <t>7)</t>
    </r>
  </si>
  <si>
    <r>
      <t>683</t>
    </r>
    <r>
      <rPr>
        <b/>
        <vertAlign val="superscript"/>
        <sz val="12"/>
        <rFont val="Arial"/>
        <family val="2"/>
      </rPr>
      <t>7)</t>
    </r>
  </si>
  <si>
    <r>
      <t>Allianz Global Corporate &amp; Specialty</t>
    </r>
    <r>
      <rPr>
        <vertAlign val="superscript"/>
        <sz val="12"/>
        <rFont val="Arial"/>
        <family val="2"/>
      </rPr>
      <t>6)8)</t>
    </r>
  </si>
  <si>
    <r>
      <t>3652</t>
    </r>
    <r>
      <rPr>
        <vertAlign val="superscript"/>
        <sz val="12"/>
        <rFont val="Arial"/>
        <family val="2"/>
      </rPr>
      <t>9)</t>
    </r>
  </si>
  <si>
    <r>
      <t xml:space="preserve">Russia/CIS </t>
    </r>
    <r>
      <rPr>
        <vertAlign val="superscript"/>
        <sz val="12"/>
        <rFont val="Arial"/>
        <family val="2"/>
      </rPr>
      <t>10)</t>
    </r>
  </si>
  <si>
    <r>
      <t xml:space="preserve">New Europe </t>
    </r>
    <r>
      <rPr>
        <vertAlign val="superscript"/>
        <sz val="12"/>
        <rFont val="Arial"/>
        <family val="2"/>
      </rPr>
      <t>11)</t>
    </r>
  </si>
  <si>
    <r>
      <t xml:space="preserve">Consolidation </t>
    </r>
    <r>
      <rPr>
        <vertAlign val="superscript"/>
        <sz val="12"/>
        <rFont val="Arial"/>
        <family val="2"/>
      </rPr>
      <t>12)</t>
    </r>
  </si>
  <si>
    <r>
      <t>Anglo Broker Markets/Global Lines</t>
    </r>
    <r>
      <rPr>
        <b/>
        <vertAlign val="superscript"/>
        <sz val="12"/>
        <rFont val="Arial"/>
        <family val="2"/>
      </rPr>
      <t>5)</t>
    </r>
  </si>
  <si>
    <r>
      <t>Reinsurance PC</t>
    </r>
    <r>
      <rPr>
        <vertAlign val="superscript"/>
        <sz val="12"/>
        <rFont val="Arial"/>
        <family val="2"/>
      </rPr>
      <t>2)</t>
    </r>
  </si>
  <si>
    <t>2) Reinsurance business of Allianz Suisse was transferred to Reinsurance PC. Effective 1Q 2008, renewal business is shown in Reinsurance PC, and run-off business is shown in Switzerland.</t>
  </si>
  <si>
    <r>
      <t>United States</t>
    </r>
    <r>
      <rPr>
        <vertAlign val="superscript"/>
        <sz val="12"/>
        <rFont val="Arial"/>
        <family val="2"/>
      </rPr>
      <t>8)</t>
    </r>
  </si>
  <si>
    <t>Twelve months ended December 31</t>
  </si>
  <si>
    <t>Three months ended December 31</t>
  </si>
  <si>
    <r>
      <t>3)</t>
    </r>
    <r>
      <rPr>
        <sz val="10"/>
        <rFont val="Arial"/>
        <family val="2"/>
      </rPr>
      <t xml:space="preserve">  Loss ratios were 71.4 % and 76.4 % for 4Q 2009 and 4Q 2008, respectively.</t>
    </r>
  </si>
  <si>
    <r>
      <t>2)</t>
    </r>
    <r>
      <rPr>
        <sz val="12"/>
        <rFont val="Arial"/>
        <family val="2"/>
      </rPr>
      <t xml:space="preserve">  Statutory premiums adjusted for foreign currency translation and (de-)consolidation effects.</t>
    </r>
  </si>
  <si>
    <r>
      <t>3)</t>
    </r>
    <r>
      <rPr>
        <sz val="12"/>
        <rFont val="Arial"/>
        <family val="2"/>
      </rPr>
      <t xml:space="preserve">  Loss ratios were 73.5 %, 74.7 % and 71.6 % for 2009, 2008 and 2007, respectively.</t>
    </r>
  </si>
  <si>
    <r>
      <t>4)</t>
    </r>
    <r>
      <rPr>
        <sz val="12"/>
        <rFont val="Arial"/>
        <family val="2"/>
      </rPr>
      <t xml:space="preserve">  Effective July 21, 2008, Koç Allianz Hayat ve Emeklilik AS was consolidated following the acquisition of approximately 51 % of the shares in Koç Allianz Hayat ve Emeklilik AS by the Allianz Group, increasing our holding to approximately 89 %.</t>
    </r>
  </si>
  <si>
    <r>
      <t>5)</t>
    </r>
    <r>
      <rPr>
        <sz val="12"/>
        <rFont val="Arial"/>
        <family val="2"/>
      </rPr>
      <t xml:space="preserve">  Contains run-off € 0 mn, € (1) mn and € (3) mn for 2009, 2008 and 2007, respectively, from our former life insurance business in the United Kingdom which we sold in December 2004.</t>
    </r>
  </si>
  <si>
    <r>
      <t>6)</t>
    </r>
    <r>
      <rPr>
        <sz val="12"/>
        <rFont val="Arial"/>
        <family val="2"/>
      </rPr>
      <t xml:space="preserve">  Represents elimination of transactions between Allianz Group companies in different geographic regions.</t>
    </r>
  </si>
  <si>
    <t xml:space="preserve">    applicable in the insurer’s home jurisdiction.</t>
  </si>
  <si>
    <r>
      <t>1)</t>
    </r>
    <r>
      <rPr>
        <sz val="12"/>
        <rFont val="Arial"/>
        <family val="2"/>
      </rPr>
      <t xml:space="preserve">  Statutory premiums are gross premiums written from sales of life insurance policies as well as gross receipts from sales of unit-linked and other investment-oriented products, in accordance with the statutory accounting practices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</si>
</sst>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#,##0_);\(&quot;EUR&quot;#,##0\)"/>
    <numFmt numFmtId="165" formatCode="&quot;EUR&quot;#,##0_);[Red]\(&quot;EUR&quot;#,##0\)"/>
    <numFmt numFmtId="166" formatCode="&quot;EUR&quot;#,##0.00_);\(&quot;EUR&quot;#,##0.00\)"/>
    <numFmt numFmtId="167" formatCode="&quot;EUR&quot;#,##0.00_);[Red]\(&quot;EUR&quot;#,##0.00\)"/>
    <numFmt numFmtId="168" formatCode="_(&quot;EUR&quot;* #,##0_);_(&quot;EUR&quot;* \(#,##0\);_(&quot;EUR&quot;* &quot;-&quot;_);_(@_)"/>
    <numFmt numFmtId="169" formatCode="_(* #,##0_);_(* \(#,##0\);_(* &quot;-&quot;_);_(@_)"/>
    <numFmt numFmtId="170" formatCode="_(&quot;EUR&quot;* #,##0.00_);_(&quot;EUR&quot;* \(#,##0.00\);_(&quot;EUR&quot;* &quot;-&quot;??_);_(@_)"/>
    <numFmt numFmtId="171" formatCode="_(* #,##0.00_);_(* \(#,##0.00\);_(* &quot;-&quot;??_);_(@_)"/>
    <numFmt numFmtId="172" formatCode="#,###,##0;\ \(#,###,##0\);\—"/>
    <numFmt numFmtId="173" formatCode="##0.0;\(##0.0\);\—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\ ###\ ##0;\ \-\ #\ ###\ ##0;\—"/>
    <numFmt numFmtId="183" formatCode="#,###,##0.0;\ \(#,###,##0.0\);\—"/>
    <numFmt numFmtId="184" formatCode="#\ ##0.0;\ \-\ #\ ##0.0;\—"/>
    <numFmt numFmtId="185" formatCode="#,##0.0\ _E_U_R;[Red]\-#,##0.0\ _E_U_R"/>
    <numFmt numFmtId="186" formatCode="0.0%"/>
  </numFmts>
  <fonts count="22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sz val="14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  <font>
      <b/>
      <sz val="10"/>
      <name val="Arial"/>
      <family val="2"/>
    </font>
    <font>
      <vertAlign val="superscript"/>
      <sz val="1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62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8" fillId="2" borderId="1" applyNumberFormat="0" applyProtection="0">
      <alignment vertical="center"/>
    </xf>
    <xf numFmtId="4" fontId="9" fillId="2" borderId="1" applyNumberFormat="0" applyProtection="0">
      <alignment vertical="center"/>
    </xf>
    <xf numFmtId="4" fontId="10" fillId="2" borderId="1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0" fillId="3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8" borderId="1" applyNumberFormat="0" applyProtection="0">
      <alignment horizontal="right" vertical="center"/>
    </xf>
    <xf numFmtId="4" fontId="10" fillId="9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12" borderId="0" applyNumberFormat="0" applyProtection="0">
      <alignment horizontal="left" vertical="center" indent="1"/>
    </xf>
    <xf numFmtId="4" fontId="11" fillId="0" borderId="1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0" fillId="13" borderId="1" applyNumberFormat="0" applyProtection="0">
      <alignment vertical="center"/>
    </xf>
    <xf numFmtId="4" fontId="14" fillId="13" borderId="1" applyNumberFormat="0" applyProtection="0">
      <alignment vertical="center"/>
    </xf>
    <xf numFmtId="4" fontId="12" fillId="14" borderId="2" applyNumberFormat="0" applyProtection="0">
      <alignment horizontal="left" vertical="center" indent="1"/>
    </xf>
    <xf numFmtId="4" fontId="11" fillId="0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8" fillId="0" borderId="1" applyNumberFormat="0" applyProtection="0">
      <alignment horizontal="left" vertical="center" wrapText="1" indent="1"/>
    </xf>
    <xf numFmtId="4" fontId="15" fillId="0" borderId="0" applyNumberFormat="0" applyProtection="0">
      <alignment horizontal="left" vertical="center" wrapText="1" indent="1"/>
    </xf>
    <xf numFmtId="4" fontId="16" fillId="13" borderId="1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14" borderId="3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left" vertical="top" wrapText="1"/>
    </xf>
    <xf numFmtId="172" fontId="1" fillId="14" borderId="4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 horizontal="right"/>
    </xf>
    <xf numFmtId="173" fontId="1" fillId="14" borderId="4" xfId="0" applyNumberFormat="1" applyFont="1" applyFill="1" applyBorder="1" applyAlignment="1">
      <alignment horizontal="right"/>
    </xf>
    <xf numFmtId="173" fontId="1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172" fontId="1" fillId="14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3" fontId="1" fillId="14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top" wrapText="1"/>
    </xf>
    <xf numFmtId="172" fontId="3" fillId="14" borderId="5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3" fontId="3" fillId="14" borderId="5" xfId="0" applyNumberFormat="1" applyFont="1" applyFill="1" applyBorder="1" applyAlignment="1">
      <alignment horizontal="right"/>
    </xf>
    <xf numFmtId="173" fontId="3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172" fontId="3" fillId="14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3" fontId="3" fillId="14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 vertical="top" wrapText="1"/>
    </xf>
    <xf numFmtId="172" fontId="3" fillId="14" borderId="6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3" fontId="3" fillId="14" borderId="6" xfId="0" applyNumberFormat="1" applyFont="1" applyFill="1" applyBorder="1" applyAlignment="1">
      <alignment horizontal="right"/>
    </xf>
    <xf numFmtId="173" fontId="3" fillId="0" borderId="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14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172" fontId="3" fillId="14" borderId="7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3" fontId="3" fillId="14" borderId="7" xfId="0" applyNumberFormat="1" applyFont="1" applyFill="1" applyBorder="1" applyAlignment="1">
      <alignment horizontal="right"/>
    </xf>
    <xf numFmtId="173" fontId="3" fillId="0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1" fillId="14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20" fillId="0" borderId="7" xfId="0" applyFont="1" applyBorder="1" applyAlignment="1">
      <alignment/>
    </xf>
    <xf numFmtId="0" fontId="3" fillId="0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1" fillId="14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7" fontId="1" fillId="14" borderId="0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 horizontal="right" vertical="center" wrapText="1"/>
    </xf>
    <xf numFmtId="185" fontId="1" fillId="14" borderId="0" xfId="0" applyNumberFormat="1" applyFont="1" applyFill="1" applyBorder="1" applyAlignment="1">
      <alignment horizontal="right" vertical="center" wrapText="1"/>
    </xf>
    <xf numFmtId="3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</cellXfs>
  <cellStyles count="35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APBEXaggData" xfId="20"/>
    <cellStyle name="SAPBEXaggDataEmph" xfId="21"/>
    <cellStyle name="SAPBEXaggItem" xfId="22"/>
    <cellStyle name="SAPBEXchaText" xfId="23"/>
    <cellStyle name="SAPBEXexcBad7" xfId="24"/>
    <cellStyle name="SAPBEXexcBad8" xfId="25"/>
    <cellStyle name="SAPBEXexcBad9" xfId="26"/>
    <cellStyle name="SAPBEXexcCritical4" xfId="27"/>
    <cellStyle name="SAPBEXexcCritical5" xfId="28"/>
    <cellStyle name="SAPBEXexcCritical6" xfId="29"/>
    <cellStyle name="SAPBEXexcGood1" xfId="30"/>
    <cellStyle name="SAPBEXexcGood2" xfId="31"/>
    <cellStyle name="SAPBEXexcGood3" xfId="32"/>
    <cellStyle name="SAPBEXfilterDrill" xfId="33"/>
    <cellStyle name="SAPBEXfilterItem" xfId="34"/>
    <cellStyle name="SAPBEXfilterText" xfId="35"/>
    <cellStyle name="SAPBEXformats" xfId="36"/>
    <cellStyle name="SAPBEXheaderItem" xfId="37"/>
    <cellStyle name="SAPBEXheaderText" xfId="38"/>
    <cellStyle name="SAPBEXresData" xfId="39"/>
    <cellStyle name="SAPBEXresDataEmph" xfId="40"/>
    <cellStyle name="SAPBEXresItem" xfId="41"/>
    <cellStyle name="SAPBEXstdData" xfId="42"/>
    <cellStyle name="SAPBEXstdDataEmph" xfId="43"/>
    <cellStyle name="SAPBEXstdItem" xfId="44"/>
    <cellStyle name="SAPBEXtitle" xfId="45"/>
    <cellStyle name="SAPBEXundefined" xfId="46"/>
    <cellStyle name="Currency" xfId="47"/>
    <cellStyle name="Currency [0]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1590675</xdr:colOff>
      <xdr:row>1</xdr:row>
      <xdr:rowOff>57150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1</xdr:col>
      <xdr:colOff>1609725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1</xdr:col>
      <xdr:colOff>1609725</xdr:colOff>
      <xdr:row>1</xdr:row>
      <xdr:rowOff>57150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1</xdr:col>
      <xdr:colOff>1609725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_Supertable_YE%202009_Analys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Supertables"/>
    </sheetNames>
    <sheetDataSet>
      <sheetData sheetId="0">
        <row r="11">
          <cell r="E11" t="str">
            <v>€ mn</v>
          </cell>
          <cell r="Q11" t="str">
            <v>€ mn</v>
          </cell>
        </row>
        <row r="13">
          <cell r="B13" t="str">
            <v>Germany</v>
          </cell>
          <cell r="E13">
            <v>9235</v>
          </cell>
          <cell r="Q13">
            <v>7356</v>
          </cell>
        </row>
        <row r="14">
          <cell r="B14" t="str">
            <v>Switzerland</v>
          </cell>
          <cell r="E14">
            <v>1309</v>
          </cell>
          <cell r="Q14">
            <v>1190</v>
          </cell>
        </row>
        <row r="15">
          <cell r="B15" t="str">
            <v>Austria</v>
          </cell>
          <cell r="E15">
            <v>888</v>
          </cell>
          <cell r="Q15">
            <v>734</v>
          </cell>
        </row>
        <row r="16">
          <cell r="B16" t="str">
            <v>German Speaking Countries</v>
          </cell>
          <cell r="E16">
            <v>11432</v>
          </cell>
          <cell r="Q16">
            <v>9280</v>
          </cell>
        </row>
        <row r="18">
          <cell r="B18" t="str">
            <v>Italy</v>
          </cell>
          <cell r="E18">
            <v>4190</v>
          </cell>
          <cell r="Q18">
            <v>4647</v>
          </cell>
        </row>
        <row r="19">
          <cell r="B19" t="str">
            <v>Spain</v>
          </cell>
          <cell r="E19">
            <v>2101</v>
          </cell>
          <cell r="Q19">
            <v>1863</v>
          </cell>
        </row>
        <row r="20">
          <cell r="B20" t="str">
            <v>South America</v>
          </cell>
          <cell r="E20">
            <v>1151</v>
          </cell>
          <cell r="Q20">
            <v>764</v>
          </cell>
        </row>
        <row r="21">
          <cell r="B21" t="str">
            <v>Portugal</v>
          </cell>
          <cell r="E21">
            <v>288</v>
          </cell>
          <cell r="Q21">
            <v>247</v>
          </cell>
        </row>
        <row r="22">
          <cell r="B22" t="str">
            <v>Turkey 2)</v>
          </cell>
          <cell r="E22">
            <v>417</v>
          </cell>
          <cell r="Q22">
            <v>128</v>
          </cell>
        </row>
        <row r="23">
          <cell r="B23" t="str">
            <v>Greece</v>
          </cell>
          <cell r="E23">
            <v>99</v>
          </cell>
          <cell r="Q23">
            <v>55</v>
          </cell>
        </row>
        <row r="24">
          <cell r="B24" t="str">
            <v>Europe I incl. South America</v>
          </cell>
          <cell r="E24">
            <v>8246</v>
          </cell>
          <cell r="Q24">
            <v>7704</v>
          </cell>
        </row>
        <row r="26">
          <cell r="B26" t="str">
            <v>France</v>
          </cell>
          <cell r="E26">
            <v>3368</v>
          </cell>
          <cell r="Q26">
            <v>3281</v>
          </cell>
        </row>
        <row r="27">
          <cell r="B27" t="str">
            <v>Credit Insurance</v>
          </cell>
          <cell r="E27">
            <v>1672</v>
          </cell>
          <cell r="Q27">
            <v>1360</v>
          </cell>
        </row>
        <row r="28">
          <cell r="B28" t="str">
            <v>Travel Insurance and Assistance Services</v>
          </cell>
          <cell r="E28">
            <v>1355</v>
          </cell>
          <cell r="Q28">
            <v>1196</v>
          </cell>
        </row>
        <row r="29">
          <cell r="B29" t="str">
            <v>Netherlands</v>
          </cell>
          <cell r="E29">
            <v>916</v>
          </cell>
          <cell r="Q29">
            <v>800</v>
          </cell>
        </row>
        <row r="30">
          <cell r="B30" t="str">
            <v>Belgium</v>
          </cell>
          <cell r="E30">
            <v>353</v>
          </cell>
          <cell r="Q30">
            <v>261</v>
          </cell>
        </row>
        <row r="31">
          <cell r="B31" t="str">
            <v>Africa</v>
          </cell>
          <cell r="E31">
            <v>67</v>
          </cell>
          <cell r="Q31">
            <v>37</v>
          </cell>
        </row>
        <row r="32">
          <cell r="B32" t="str">
            <v>Europe II incl. Africa</v>
          </cell>
          <cell r="E32">
            <v>7731</v>
          </cell>
          <cell r="Q32">
            <v>6935</v>
          </cell>
        </row>
        <row r="34">
          <cell r="B34" t="str">
            <v>United States</v>
          </cell>
          <cell r="E34">
            <v>3521</v>
          </cell>
          <cell r="Q34">
            <v>3297</v>
          </cell>
        </row>
        <row r="35">
          <cell r="B35" t="str">
            <v>Mexico</v>
          </cell>
          <cell r="E35">
            <v>192</v>
          </cell>
          <cell r="Q35">
            <v>82</v>
          </cell>
        </row>
        <row r="36">
          <cell r="B36" t="str">
            <v>NAFTA</v>
          </cell>
          <cell r="E36">
            <v>3713</v>
          </cell>
          <cell r="Q36">
            <v>3379</v>
          </cell>
        </row>
        <row r="37">
          <cell r="B37" t="str">
            <v>Reinsurance PC</v>
          </cell>
          <cell r="E37">
            <v>3719</v>
          </cell>
          <cell r="Q37">
            <v>2823</v>
          </cell>
        </row>
        <row r="38">
          <cell r="B38" t="str">
            <v>Allianz Global Corporate &amp; Specialty</v>
          </cell>
          <cell r="E38">
            <v>3806</v>
          </cell>
          <cell r="Q38">
            <v>1813</v>
          </cell>
        </row>
        <row r="39">
          <cell r="B39" t="str">
            <v>AZ Insurance plc</v>
          </cell>
          <cell r="E39">
            <v>1783</v>
          </cell>
          <cell r="Q39">
            <v>1769</v>
          </cell>
        </row>
        <row r="40">
          <cell r="B40" t="str">
            <v>Australia</v>
          </cell>
          <cell r="E40">
            <v>1607</v>
          </cell>
          <cell r="Q40">
            <v>1171</v>
          </cell>
        </row>
        <row r="41">
          <cell r="B41" t="str">
            <v>Ireland</v>
          </cell>
          <cell r="E41">
            <v>627</v>
          </cell>
          <cell r="Q41">
            <v>597</v>
          </cell>
        </row>
        <row r="42">
          <cell r="B42" t="str">
            <v>ART</v>
          </cell>
          <cell r="E42">
            <v>452</v>
          </cell>
          <cell r="Q42">
            <v>168</v>
          </cell>
        </row>
        <row r="43">
          <cell r="B43" t="str">
            <v>Anglo Broker Markets/Global Lines</v>
          </cell>
          <cell r="E43">
            <v>15707</v>
          </cell>
          <cell r="Q43">
            <v>11720</v>
          </cell>
        </row>
        <row r="45">
          <cell r="B45" t="str">
            <v>Russia/CIS 4)</v>
          </cell>
          <cell r="E45">
            <v>684</v>
          </cell>
          <cell r="Q45">
            <v>705</v>
          </cell>
        </row>
        <row r="46">
          <cell r="B46" t="str">
            <v>Hungary</v>
          </cell>
          <cell r="E46">
            <v>454</v>
          </cell>
          <cell r="Q46">
            <v>471</v>
          </cell>
        </row>
        <row r="47">
          <cell r="B47" t="str">
            <v>Poland</v>
          </cell>
          <cell r="E47">
            <v>372</v>
          </cell>
          <cell r="Q47">
            <v>337</v>
          </cell>
        </row>
        <row r="48">
          <cell r="B48" t="str">
            <v>Romania</v>
          </cell>
          <cell r="E48">
            <v>282</v>
          </cell>
          <cell r="Q48">
            <v>135</v>
          </cell>
        </row>
        <row r="49">
          <cell r="B49" t="str">
            <v>Slovakia</v>
          </cell>
          <cell r="E49">
            <v>361</v>
          </cell>
          <cell r="Q49">
            <v>296</v>
          </cell>
        </row>
        <row r="50">
          <cell r="B50" t="str">
            <v>Czech Republic</v>
          </cell>
          <cell r="E50">
            <v>274</v>
          </cell>
          <cell r="Q50">
            <v>209</v>
          </cell>
        </row>
        <row r="51">
          <cell r="B51" t="str">
            <v>Bulgaria</v>
          </cell>
          <cell r="E51">
            <v>101</v>
          </cell>
          <cell r="Q51">
            <v>81</v>
          </cell>
        </row>
        <row r="52">
          <cell r="B52" t="str">
            <v>Croatia</v>
          </cell>
          <cell r="E52">
            <v>87</v>
          </cell>
          <cell r="Q52">
            <v>78</v>
          </cell>
        </row>
        <row r="53">
          <cell r="B53" t="str">
            <v>New Europe 5)</v>
          </cell>
          <cell r="E53">
            <v>2615</v>
          </cell>
          <cell r="Q53">
            <v>2312</v>
          </cell>
        </row>
        <row r="54">
          <cell r="B54" t="str">
            <v>Asia-Pacific (excl. Australia)</v>
          </cell>
          <cell r="E54">
            <v>472</v>
          </cell>
          <cell r="Q54">
            <v>226</v>
          </cell>
        </row>
        <row r="55">
          <cell r="B55" t="str">
            <v>Middle East</v>
          </cell>
          <cell r="E55">
            <v>69</v>
          </cell>
          <cell r="Q55">
            <v>25</v>
          </cell>
        </row>
        <row r="56">
          <cell r="B56" t="str">
            <v>Growth Markets</v>
          </cell>
          <cell r="E56">
            <v>3156</v>
          </cell>
          <cell r="Q56">
            <v>2563</v>
          </cell>
        </row>
        <row r="58">
          <cell r="B58" t="str">
            <v>Consolidation 6)</v>
          </cell>
          <cell r="E58">
            <v>-3749</v>
          </cell>
          <cell r="Q58">
            <v>11</v>
          </cell>
        </row>
        <row r="59">
          <cell r="B59" t="str">
            <v>Total</v>
          </cell>
          <cell r="E59">
            <v>42523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3:V69"/>
  <sheetViews>
    <sheetView showGridLines="0" tabSelected="1" workbookViewId="0" topLeftCell="A1">
      <selection activeCell="C31" sqref="C31"/>
    </sheetView>
  </sheetViews>
  <sheetFormatPr defaultColWidth="11.421875" defaultRowHeight="12.75"/>
  <cols>
    <col min="1" max="1" width="1.57421875" style="32" customWidth="1"/>
    <col min="2" max="2" width="43.7109375" style="33" customWidth="1"/>
    <col min="3" max="6" width="16.7109375" style="33" customWidth="1"/>
    <col min="7" max="7" width="16.28125" style="33" customWidth="1"/>
    <col min="8" max="22" width="16.7109375" style="33" customWidth="1"/>
    <col min="23" max="16384" width="11.421875" style="32" customWidth="1"/>
  </cols>
  <sheetData>
    <row r="1" ht="30" customHeight="1"/>
    <row r="2" ht="19.5" customHeight="1"/>
    <row r="3" ht="15.75" customHeight="1">
      <c r="B3" s="45" t="s">
        <v>64</v>
      </c>
    </row>
    <row r="4" ht="15.75">
      <c r="B4" s="51" t="s">
        <v>124</v>
      </c>
    </row>
    <row r="5" spans="2:22" ht="15.75" thickBo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35" customFormat="1" ht="38.25" customHeight="1">
      <c r="B6" s="1"/>
      <c r="C6" s="80" t="s">
        <v>69</v>
      </c>
      <c r="D6" s="80"/>
      <c r="E6" s="80"/>
      <c r="F6" s="81" t="s">
        <v>63</v>
      </c>
      <c r="G6" s="81"/>
      <c r="H6" s="80" t="s">
        <v>0</v>
      </c>
      <c r="I6" s="80"/>
      <c r="J6" s="81"/>
      <c r="K6" s="80" t="s">
        <v>1</v>
      </c>
      <c r="L6" s="80"/>
      <c r="M6" s="80"/>
      <c r="N6" s="81" t="s">
        <v>49</v>
      </c>
      <c r="O6" s="80"/>
      <c r="P6" s="81"/>
      <c r="Q6" s="81" t="s">
        <v>50</v>
      </c>
      <c r="R6" s="81"/>
      <c r="S6" s="81"/>
      <c r="T6" s="81" t="s">
        <v>51</v>
      </c>
      <c r="U6" s="81"/>
      <c r="V6" s="81"/>
    </row>
    <row r="7" spans="2:22" s="73" customFormat="1" ht="24.75" customHeight="1" thickBot="1">
      <c r="B7" s="1"/>
      <c r="C7" s="79" t="s">
        <v>3</v>
      </c>
      <c r="D7" s="79"/>
      <c r="E7" s="79"/>
      <c r="F7" s="79" t="s">
        <v>3</v>
      </c>
      <c r="G7" s="79"/>
      <c r="H7" s="79" t="s">
        <v>3</v>
      </c>
      <c r="I7" s="79"/>
      <c r="J7" s="79"/>
      <c r="K7" s="79" t="s">
        <v>3</v>
      </c>
      <c r="L7" s="79"/>
      <c r="M7" s="79"/>
      <c r="N7" s="79" t="s">
        <v>4</v>
      </c>
      <c r="O7" s="79"/>
      <c r="P7" s="79"/>
      <c r="Q7" s="79" t="s">
        <v>4</v>
      </c>
      <c r="R7" s="79"/>
      <c r="S7" s="79"/>
      <c r="T7" s="79" t="s">
        <v>4</v>
      </c>
      <c r="U7" s="79"/>
      <c r="V7" s="79"/>
    </row>
    <row r="8" spans="2:22" s="36" customFormat="1" ht="19.5" customHeight="1" thickBot="1">
      <c r="B8" s="37"/>
      <c r="C8" s="38">
        <v>2009</v>
      </c>
      <c r="D8" s="37">
        <v>2008</v>
      </c>
      <c r="E8" s="37">
        <v>2007</v>
      </c>
      <c r="F8" s="38">
        <v>2009</v>
      </c>
      <c r="G8" s="37">
        <v>2008</v>
      </c>
      <c r="H8" s="38">
        <v>2009</v>
      </c>
      <c r="I8" s="37">
        <v>2008</v>
      </c>
      <c r="J8" s="37">
        <v>2007</v>
      </c>
      <c r="K8" s="38">
        <v>2009</v>
      </c>
      <c r="L8" s="37">
        <v>2008</v>
      </c>
      <c r="M8" s="37">
        <v>2007</v>
      </c>
      <c r="N8" s="38">
        <v>2009</v>
      </c>
      <c r="O8" s="37">
        <v>2008</v>
      </c>
      <c r="P8" s="37">
        <v>2007</v>
      </c>
      <c r="Q8" s="38">
        <v>2009</v>
      </c>
      <c r="R8" s="37">
        <v>2008</v>
      </c>
      <c r="S8" s="37">
        <v>2007</v>
      </c>
      <c r="T8" s="38">
        <v>2009</v>
      </c>
      <c r="U8" s="37">
        <v>2008</v>
      </c>
      <c r="V8" s="37">
        <v>2007</v>
      </c>
    </row>
    <row r="9" spans="2:22" s="35" customFormat="1" ht="19.5" customHeight="1">
      <c r="B9" s="6" t="s">
        <v>52</v>
      </c>
      <c r="C9" s="7">
        <v>9235</v>
      </c>
      <c r="D9" s="8">
        <v>9344</v>
      </c>
      <c r="E9" s="8">
        <v>9425</v>
      </c>
      <c r="F9" s="7">
        <v>9235</v>
      </c>
      <c r="G9" s="8">
        <v>9344</v>
      </c>
      <c r="H9" s="7">
        <v>7263</v>
      </c>
      <c r="I9" s="8">
        <v>7356</v>
      </c>
      <c r="J9" s="8">
        <v>7212</v>
      </c>
      <c r="K9" s="7">
        <v>739</v>
      </c>
      <c r="L9" s="8">
        <v>1375</v>
      </c>
      <c r="M9" s="8">
        <v>1313</v>
      </c>
      <c r="N9" s="9" t="s">
        <v>109</v>
      </c>
      <c r="O9" s="10">
        <v>95.5</v>
      </c>
      <c r="P9" s="10">
        <v>92.5</v>
      </c>
      <c r="Q9" s="9" t="s">
        <v>108</v>
      </c>
      <c r="R9" s="10">
        <v>69.4</v>
      </c>
      <c r="S9" s="10">
        <v>66.3</v>
      </c>
      <c r="T9" s="9">
        <v>27.8</v>
      </c>
      <c r="U9" s="10">
        <v>26.1</v>
      </c>
      <c r="V9" s="10">
        <v>26.2</v>
      </c>
    </row>
    <row r="10" spans="2:22" s="35" customFormat="1" ht="19.5" customHeight="1">
      <c r="B10" s="11" t="s">
        <v>107</v>
      </c>
      <c r="C10" s="12">
        <v>1309</v>
      </c>
      <c r="D10" s="13">
        <v>1241</v>
      </c>
      <c r="E10" s="13">
        <v>1267</v>
      </c>
      <c r="F10" s="12">
        <v>1232</v>
      </c>
      <c r="G10" s="13">
        <v>1233</v>
      </c>
      <c r="H10" s="12">
        <v>1274</v>
      </c>
      <c r="I10" s="13">
        <v>1190</v>
      </c>
      <c r="J10" s="13">
        <v>1236</v>
      </c>
      <c r="K10" s="12">
        <v>150</v>
      </c>
      <c r="L10" s="13">
        <v>147</v>
      </c>
      <c r="M10" s="13">
        <v>161</v>
      </c>
      <c r="N10" s="14">
        <v>93.5</v>
      </c>
      <c r="O10" s="15">
        <v>93.1</v>
      </c>
      <c r="P10" s="15">
        <v>93.7</v>
      </c>
      <c r="Q10" s="14">
        <v>70.5</v>
      </c>
      <c r="R10" s="15">
        <v>70.2</v>
      </c>
      <c r="S10" s="15">
        <v>70.4</v>
      </c>
      <c r="T10" s="14">
        <v>23</v>
      </c>
      <c r="U10" s="15">
        <v>22.9</v>
      </c>
      <c r="V10" s="15">
        <v>23.3</v>
      </c>
    </row>
    <row r="11" spans="2:22" s="35" customFormat="1" ht="19.5" customHeight="1">
      <c r="B11" s="11" t="s">
        <v>8</v>
      </c>
      <c r="C11" s="12">
        <v>888</v>
      </c>
      <c r="D11" s="13">
        <v>900</v>
      </c>
      <c r="E11" s="13">
        <v>915</v>
      </c>
      <c r="F11" s="12">
        <v>888</v>
      </c>
      <c r="G11" s="13">
        <v>900</v>
      </c>
      <c r="H11" s="12">
        <v>704</v>
      </c>
      <c r="I11" s="13">
        <v>734</v>
      </c>
      <c r="J11" s="13">
        <v>748</v>
      </c>
      <c r="K11" s="12">
        <v>75</v>
      </c>
      <c r="L11" s="13">
        <v>81</v>
      </c>
      <c r="M11" s="13">
        <v>88</v>
      </c>
      <c r="N11" s="14">
        <v>95.9</v>
      </c>
      <c r="O11" s="15">
        <v>94.1</v>
      </c>
      <c r="P11" s="15">
        <v>95.9</v>
      </c>
      <c r="Q11" s="14">
        <v>69.2</v>
      </c>
      <c r="R11" s="15">
        <v>70</v>
      </c>
      <c r="S11" s="15">
        <v>73.1</v>
      </c>
      <c r="T11" s="14">
        <v>26.7</v>
      </c>
      <c r="U11" s="15">
        <v>24.1</v>
      </c>
      <c r="V11" s="15">
        <v>22.8</v>
      </c>
    </row>
    <row r="12" spans="2:22" s="35" customFormat="1" ht="19.5" customHeight="1">
      <c r="B12" s="39" t="s">
        <v>9</v>
      </c>
      <c r="C12" s="40">
        <v>11432</v>
      </c>
      <c r="D12" s="41">
        <v>11485</v>
      </c>
      <c r="E12" s="41">
        <v>11607</v>
      </c>
      <c r="F12" s="40">
        <v>11355</v>
      </c>
      <c r="G12" s="41">
        <v>11477</v>
      </c>
      <c r="H12" s="40">
        <v>9241</v>
      </c>
      <c r="I12" s="41">
        <v>9280</v>
      </c>
      <c r="J12" s="41">
        <v>9196</v>
      </c>
      <c r="K12" s="40">
        <v>964</v>
      </c>
      <c r="L12" s="41">
        <v>1603</v>
      </c>
      <c r="M12" s="41">
        <v>1562</v>
      </c>
      <c r="N12" s="42">
        <v>97.8</v>
      </c>
      <c r="O12" s="43">
        <v>95.1</v>
      </c>
      <c r="P12" s="43">
        <v>92.9</v>
      </c>
      <c r="Q12" s="42">
        <v>70.8</v>
      </c>
      <c r="R12" s="43">
        <v>69.5</v>
      </c>
      <c r="S12" s="43">
        <v>67.4</v>
      </c>
      <c r="T12" s="42">
        <v>27</v>
      </c>
      <c r="U12" s="43">
        <v>25.6</v>
      </c>
      <c r="V12" s="43">
        <v>25.5</v>
      </c>
    </row>
    <row r="13" spans="2:22" s="35" customFormat="1" ht="9.75" customHeight="1">
      <c r="B13" s="22"/>
      <c r="C13" s="23"/>
      <c r="D13" s="24"/>
      <c r="E13" s="24"/>
      <c r="F13" s="23"/>
      <c r="G13" s="24"/>
      <c r="H13" s="23"/>
      <c r="I13" s="24"/>
      <c r="J13" s="24"/>
      <c r="K13" s="23"/>
      <c r="L13" s="24"/>
      <c r="M13" s="24"/>
      <c r="N13" s="25"/>
      <c r="O13" s="26"/>
      <c r="P13" s="26"/>
      <c r="Q13" s="25"/>
      <c r="R13" s="26"/>
      <c r="S13" s="26"/>
      <c r="T13" s="25"/>
      <c r="U13" s="26"/>
      <c r="V13" s="26"/>
    </row>
    <row r="14" spans="2:22" s="35" customFormat="1" ht="19.5" customHeight="1">
      <c r="B14" s="11" t="s">
        <v>10</v>
      </c>
      <c r="C14" s="12">
        <v>4190</v>
      </c>
      <c r="D14" s="13">
        <v>4740</v>
      </c>
      <c r="E14" s="13">
        <v>5229</v>
      </c>
      <c r="F14" s="12">
        <v>4190</v>
      </c>
      <c r="G14" s="13">
        <v>4684</v>
      </c>
      <c r="H14" s="12">
        <v>4182</v>
      </c>
      <c r="I14" s="13">
        <v>4647</v>
      </c>
      <c r="J14" s="13">
        <v>4901</v>
      </c>
      <c r="K14" s="12">
        <v>346</v>
      </c>
      <c r="L14" s="13">
        <v>692</v>
      </c>
      <c r="M14" s="13">
        <v>721</v>
      </c>
      <c r="N14" s="14">
        <v>100.8</v>
      </c>
      <c r="O14" s="15">
        <v>96.9</v>
      </c>
      <c r="P14" s="15">
        <v>94.8</v>
      </c>
      <c r="Q14" s="14">
        <v>76</v>
      </c>
      <c r="R14" s="15">
        <v>73.1</v>
      </c>
      <c r="S14" s="15">
        <v>71.1</v>
      </c>
      <c r="T14" s="14">
        <v>24.8</v>
      </c>
      <c r="U14" s="15">
        <v>23.8</v>
      </c>
      <c r="V14" s="15">
        <v>23.7</v>
      </c>
    </row>
    <row r="15" spans="2:22" s="35" customFormat="1" ht="19.5" customHeight="1">
      <c r="B15" s="11" t="s">
        <v>11</v>
      </c>
      <c r="C15" s="12">
        <v>2101</v>
      </c>
      <c r="D15" s="13">
        <v>2156</v>
      </c>
      <c r="E15" s="13">
        <v>2136</v>
      </c>
      <c r="F15" s="12">
        <v>2101</v>
      </c>
      <c r="G15" s="13">
        <v>2156</v>
      </c>
      <c r="H15" s="12">
        <v>1803</v>
      </c>
      <c r="I15" s="13">
        <v>1863</v>
      </c>
      <c r="J15" s="13">
        <v>1820</v>
      </c>
      <c r="K15" s="12">
        <v>293</v>
      </c>
      <c r="L15" s="13">
        <v>287</v>
      </c>
      <c r="M15" s="13">
        <v>254</v>
      </c>
      <c r="N15" s="14">
        <v>89.7</v>
      </c>
      <c r="O15" s="15">
        <v>90.6</v>
      </c>
      <c r="P15" s="15">
        <v>91.5</v>
      </c>
      <c r="Q15" s="14">
        <v>69.3</v>
      </c>
      <c r="R15" s="15">
        <v>69.9</v>
      </c>
      <c r="S15" s="15">
        <v>71.6</v>
      </c>
      <c r="T15" s="14">
        <v>20.4</v>
      </c>
      <c r="U15" s="15">
        <v>20.7</v>
      </c>
      <c r="V15" s="15">
        <v>19.9</v>
      </c>
    </row>
    <row r="16" spans="2:22" s="35" customFormat="1" ht="19.5" customHeight="1">
      <c r="B16" s="11" t="s">
        <v>14</v>
      </c>
      <c r="C16" s="12">
        <v>1151</v>
      </c>
      <c r="D16" s="13">
        <v>1049</v>
      </c>
      <c r="E16" s="13">
        <v>918</v>
      </c>
      <c r="F16" s="12">
        <v>1199</v>
      </c>
      <c r="G16" s="13">
        <v>1049</v>
      </c>
      <c r="H16" s="12">
        <v>825</v>
      </c>
      <c r="I16" s="13">
        <v>764</v>
      </c>
      <c r="J16" s="13">
        <v>692</v>
      </c>
      <c r="K16" s="12">
        <v>73</v>
      </c>
      <c r="L16" s="13">
        <v>82</v>
      </c>
      <c r="M16" s="13">
        <v>55</v>
      </c>
      <c r="N16" s="14">
        <v>98.4</v>
      </c>
      <c r="O16" s="15">
        <v>98.5</v>
      </c>
      <c r="P16" s="15">
        <v>99</v>
      </c>
      <c r="Q16" s="14">
        <v>66</v>
      </c>
      <c r="R16" s="15">
        <v>65</v>
      </c>
      <c r="S16" s="15">
        <v>62.9</v>
      </c>
      <c r="T16" s="14">
        <v>32.4</v>
      </c>
      <c r="U16" s="15">
        <v>33.5</v>
      </c>
      <c r="V16" s="15">
        <v>36.1</v>
      </c>
    </row>
    <row r="17" spans="2:22" s="35" customFormat="1" ht="19.5" customHeight="1">
      <c r="B17" s="11" t="s">
        <v>12</v>
      </c>
      <c r="C17" s="12">
        <v>288</v>
      </c>
      <c r="D17" s="13">
        <v>298</v>
      </c>
      <c r="E17" s="13">
        <v>282</v>
      </c>
      <c r="F17" s="12">
        <v>288</v>
      </c>
      <c r="G17" s="13">
        <v>298</v>
      </c>
      <c r="H17" s="12">
        <v>238</v>
      </c>
      <c r="I17" s="13">
        <v>247</v>
      </c>
      <c r="J17" s="13">
        <v>246</v>
      </c>
      <c r="K17" s="12">
        <v>37</v>
      </c>
      <c r="L17" s="13">
        <v>36</v>
      </c>
      <c r="M17" s="13">
        <v>37</v>
      </c>
      <c r="N17" s="14">
        <v>92.8</v>
      </c>
      <c r="O17" s="15">
        <v>92.8</v>
      </c>
      <c r="P17" s="15">
        <v>91.9</v>
      </c>
      <c r="Q17" s="14">
        <v>65.8</v>
      </c>
      <c r="R17" s="15">
        <v>65.1</v>
      </c>
      <c r="S17" s="15">
        <v>65.9</v>
      </c>
      <c r="T17" s="14">
        <v>27</v>
      </c>
      <c r="U17" s="15">
        <v>27.7</v>
      </c>
      <c r="V17" s="15">
        <v>26</v>
      </c>
    </row>
    <row r="18" spans="2:22" s="35" customFormat="1" ht="19.5" customHeight="1">
      <c r="B18" s="11" t="s">
        <v>15</v>
      </c>
      <c r="C18" s="12">
        <v>417</v>
      </c>
      <c r="D18" s="13">
        <v>180</v>
      </c>
      <c r="E18" s="13">
        <v>0</v>
      </c>
      <c r="F18" s="12">
        <v>218</v>
      </c>
      <c r="G18" s="13">
        <v>180</v>
      </c>
      <c r="H18" s="12">
        <v>261</v>
      </c>
      <c r="I18" s="13">
        <v>128</v>
      </c>
      <c r="J18" s="13">
        <v>0</v>
      </c>
      <c r="K18" s="12">
        <v>16</v>
      </c>
      <c r="L18" s="13">
        <v>9</v>
      </c>
      <c r="M18" s="13">
        <v>0</v>
      </c>
      <c r="N18" s="14">
        <v>105.8</v>
      </c>
      <c r="O18" s="15">
        <v>109.5</v>
      </c>
      <c r="P18" s="15">
        <v>0</v>
      </c>
      <c r="Q18" s="14">
        <v>79.4</v>
      </c>
      <c r="R18" s="15">
        <v>85.6</v>
      </c>
      <c r="S18" s="15">
        <v>0</v>
      </c>
      <c r="T18" s="14">
        <v>26.4</v>
      </c>
      <c r="U18" s="15">
        <v>23.9</v>
      </c>
      <c r="V18" s="15">
        <v>0</v>
      </c>
    </row>
    <row r="19" spans="2:22" s="35" customFormat="1" ht="19.5" customHeight="1">
      <c r="B19" s="11" t="s">
        <v>13</v>
      </c>
      <c r="C19" s="12">
        <v>99</v>
      </c>
      <c r="D19" s="13">
        <v>83</v>
      </c>
      <c r="E19" s="13">
        <v>79</v>
      </c>
      <c r="F19" s="12">
        <v>99</v>
      </c>
      <c r="G19" s="13">
        <v>83</v>
      </c>
      <c r="H19" s="12">
        <v>63</v>
      </c>
      <c r="I19" s="13">
        <v>55</v>
      </c>
      <c r="J19" s="13">
        <v>50</v>
      </c>
      <c r="K19" s="12">
        <v>11</v>
      </c>
      <c r="L19" s="13">
        <v>10</v>
      </c>
      <c r="M19" s="13">
        <v>9</v>
      </c>
      <c r="N19" s="14">
        <v>90.7</v>
      </c>
      <c r="O19" s="15">
        <v>91.1</v>
      </c>
      <c r="P19" s="15">
        <v>88.1</v>
      </c>
      <c r="Q19" s="14">
        <v>61.2</v>
      </c>
      <c r="R19" s="15">
        <v>59.9</v>
      </c>
      <c r="S19" s="15">
        <v>58.2</v>
      </c>
      <c r="T19" s="14">
        <v>29.5</v>
      </c>
      <c r="U19" s="15">
        <v>31.2</v>
      </c>
      <c r="V19" s="15">
        <v>29.9</v>
      </c>
    </row>
    <row r="20" spans="2:22" s="35" customFormat="1" ht="19.5" customHeight="1">
      <c r="B20" s="39" t="s">
        <v>16</v>
      </c>
      <c r="C20" s="40">
        <v>8246</v>
      </c>
      <c r="D20" s="41">
        <v>8506</v>
      </c>
      <c r="E20" s="41">
        <v>8644</v>
      </c>
      <c r="F20" s="40">
        <v>8095</v>
      </c>
      <c r="G20" s="41">
        <v>8450</v>
      </c>
      <c r="H20" s="40">
        <v>7372</v>
      </c>
      <c r="I20" s="41">
        <v>7704</v>
      </c>
      <c r="J20" s="41">
        <v>7709</v>
      </c>
      <c r="K20" s="40">
        <v>776</v>
      </c>
      <c r="L20" s="41">
        <v>1116</v>
      </c>
      <c r="M20" s="41">
        <v>1076</v>
      </c>
      <c r="N20" s="42">
        <v>97.6</v>
      </c>
      <c r="O20" s="43">
        <v>95.6</v>
      </c>
      <c r="P20" s="43">
        <v>94.3</v>
      </c>
      <c r="Q20" s="42">
        <v>72.9</v>
      </c>
      <c r="R20" s="43">
        <v>71.4</v>
      </c>
      <c r="S20" s="43">
        <v>70.3</v>
      </c>
      <c r="T20" s="42">
        <v>24.7</v>
      </c>
      <c r="U20" s="43">
        <v>24.2</v>
      </c>
      <c r="V20" s="43">
        <v>24</v>
      </c>
    </row>
    <row r="21" spans="2:22" s="35" customFormat="1" ht="9.75" customHeight="1">
      <c r="B21" s="22"/>
      <c r="C21" s="23"/>
      <c r="D21" s="24"/>
      <c r="E21" s="24"/>
      <c r="F21" s="23"/>
      <c r="G21" s="24"/>
      <c r="H21" s="23"/>
      <c r="I21" s="24"/>
      <c r="J21" s="24"/>
      <c r="K21" s="23"/>
      <c r="L21" s="24"/>
      <c r="M21" s="24"/>
      <c r="N21" s="25"/>
      <c r="O21" s="26"/>
      <c r="P21" s="26"/>
      <c r="Q21" s="25"/>
      <c r="R21" s="26"/>
      <c r="S21" s="26"/>
      <c r="T21" s="25"/>
      <c r="U21" s="26"/>
      <c r="V21" s="26"/>
    </row>
    <row r="22" spans="2:22" s="35" customFormat="1" ht="19.5" customHeight="1">
      <c r="B22" s="11" t="s">
        <v>112</v>
      </c>
      <c r="C22" s="12">
        <v>3368</v>
      </c>
      <c r="D22" s="13">
        <v>3930</v>
      </c>
      <c r="E22" s="13">
        <v>5086</v>
      </c>
      <c r="F22" s="12">
        <v>3368</v>
      </c>
      <c r="G22" s="13">
        <v>3398</v>
      </c>
      <c r="H22" s="12">
        <v>3118</v>
      </c>
      <c r="I22" s="13">
        <v>3281</v>
      </c>
      <c r="J22" s="13">
        <v>4422</v>
      </c>
      <c r="K22" s="12">
        <v>26</v>
      </c>
      <c r="L22" s="13">
        <v>282</v>
      </c>
      <c r="M22" s="13">
        <v>487</v>
      </c>
      <c r="N22" s="14">
        <v>106.8</v>
      </c>
      <c r="O22" s="15">
        <v>97.5</v>
      </c>
      <c r="P22" s="15">
        <v>97.3</v>
      </c>
      <c r="Q22" s="14">
        <v>78.7</v>
      </c>
      <c r="R22" s="15">
        <v>69.3</v>
      </c>
      <c r="S22" s="15">
        <v>70.9</v>
      </c>
      <c r="T22" s="14">
        <v>28.1</v>
      </c>
      <c r="U22" s="15">
        <v>28.2</v>
      </c>
      <c r="V22" s="15">
        <v>26.4</v>
      </c>
    </row>
    <row r="23" spans="2:22" s="35" customFormat="1" ht="19.5" customHeight="1">
      <c r="B23" s="11" t="s">
        <v>53</v>
      </c>
      <c r="C23" s="12">
        <v>1672</v>
      </c>
      <c r="D23" s="13">
        <v>1804</v>
      </c>
      <c r="E23" s="13">
        <v>1762</v>
      </c>
      <c r="F23" s="12">
        <v>1672</v>
      </c>
      <c r="G23" s="13">
        <v>1804</v>
      </c>
      <c r="H23" s="12">
        <v>1111</v>
      </c>
      <c r="I23" s="13">
        <v>1360</v>
      </c>
      <c r="J23" s="13">
        <v>1267</v>
      </c>
      <c r="K23" s="12">
        <v>13</v>
      </c>
      <c r="L23" s="13">
        <v>145</v>
      </c>
      <c r="M23" s="13">
        <v>496</v>
      </c>
      <c r="N23" s="14">
        <v>110.4</v>
      </c>
      <c r="O23" s="15">
        <v>104.8</v>
      </c>
      <c r="P23" s="15">
        <v>76.6</v>
      </c>
      <c r="Q23" s="14">
        <v>82.4</v>
      </c>
      <c r="R23" s="15">
        <v>77.7</v>
      </c>
      <c r="S23" s="15">
        <v>47.9</v>
      </c>
      <c r="T23" s="14">
        <v>28</v>
      </c>
      <c r="U23" s="15">
        <v>27.1</v>
      </c>
      <c r="V23" s="15">
        <v>28.7</v>
      </c>
    </row>
    <row r="24" spans="2:22" s="35" customFormat="1" ht="19.5" customHeight="1">
      <c r="B24" s="11" t="s">
        <v>54</v>
      </c>
      <c r="C24" s="12">
        <v>1355</v>
      </c>
      <c r="D24" s="13">
        <v>1227</v>
      </c>
      <c r="E24" s="13">
        <v>1139</v>
      </c>
      <c r="F24" s="12">
        <v>1355</v>
      </c>
      <c r="G24" s="13">
        <v>1227</v>
      </c>
      <c r="H24" s="12">
        <v>1307</v>
      </c>
      <c r="I24" s="13">
        <v>1196</v>
      </c>
      <c r="J24" s="13">
        <v>1093</v>
      </c>
      <c r="K24" s="12">
        <v>95</v>
      </c>
      <c r="L24" s="13">
        <v>107</v>
      </c>
      <c r="M24" s="13">
        <v>96</v>
      </c>
      <c r="N24" s="14">
        <v>95.5</v>
      </c>
      <c r="O24" s="15">
        <v>93.4</v>
      </c>
      <c r="P24" s="15">
        <v>93.8</v>
      </c>
      <c r="Q24" s="14">
        <v>60.1</v>
      </c>
      <c r="R24" s="15">
        <v>57.6</v>
      </c>
      <c r="S24" s="15">
        <v>58.2</v>
      </c>
      <c r="T24" s="14">
        <v>35.4</v>
      </c>
      <c r="U24" s="15">
        <v>35.8</v>
      </c>
      <c r="V24" s="15">
        <v>35.6</v>
      </c>
    </row>
    <row r="25" spans="2:22" s="35" customFormat="1" ht="19.5" customHeight="1">
      <c r="B25" s="11" t="s">
        <v>19</v>
      </c>
      <c r="C25" s="12">
        <v>916</v>
      </c>
      <c r="D25" s="13">
        <v>913</v>
      </c>
      <c r="E25" s="13">
        <v>927</v>
      </c>
      <c r="F25" s="12">
        <v>916</v>
      </c>
      <c r="G25" s="13">
        <v>913</v>
      </c>
      <c r="H25" s="12">
        <v>803</v>
      </c>
      <c r="I25" s="13">
        <v>800</v>
      </c>
      <c r="J25" s="13">
        <v>809</v>
      </c>
      <c r="K25" s="12">
        <v>53</v>
      </c>
      <c r="L25" s="13">
        <v>73</v>
      </c>
      <c r="M25" s="13">
        <v>108</v>
      </c>
      <c r="N25" s="14">
        <v>98.8</v>
      </c>
      <c r="O25" s="15">
        <v>98</v>
      </c>
      <c r="P25" s="15">
        <v>94.2</v>
      </c>
      <c r="Q25" s="14">
        <v>69.2</v>
      </c>
      <c r="R25" s="15">
        <v>67.5</v>
      </c>
      <c r="S25" s="15">
        <v>62</v>
      </c>
      <c r="T25" s="14">
        <v>29.6</v>
      </c>
      <c r="U25" s="15">
        <v>30.5</v>
      </c>
      <c r="V25" s="15">
        <v>32.2</v>
      </c>
    </row>
    <row r="26" spans="2:22" s="35" customFormat="1" ht="19.5" customHeight="1">
      <c r="B26" s="11" t="s">
        <v>111</v>
      </c>
      <c r="C26" s="12">
        <v>353</v>
      </c>
      <c r="D26" s="13">
        <v>335</v>
      </c>
      <c r="E26" s="13">
        <v>374</v>
      </c>
      <c r="F26" s="12">
        <v>353</v>
      </c>
      <c r="G26" s="13">
        <v>335</v>
      </c>
      <c r="H26" s="12">
        <v>265</v>
      </c>
      <c r="I26" s="13">
        <v>261</v>
      </c>
      <c r="J26" s="13">
        <v>301</v>
      </c>
      <c r="K26" s="12">
        <v>43</v>
      </c>
      <c r="L26" s="13">
        <v>40</v>
      </c>
      <c r="M26" s="13">
        <v>40</v>
      </c>
      <c r="N26" s="14">
        <v>97.3</v>
      </c>
      <c r="O26" s="15">
        <v>97.1</v>
      </c>
      <c r="P26" s="15">
        <v>102.4</v>
      </c>
      <c r="Q26" s="14">
        <v>61.1</v>
      </c>
      <c r="R26" s="15">
        <v>60.2</v>
      </c>
      <c r="S26" s="15">
        <v>65.8</v>
      </c>
      <c r="T26" s="14">
        <v>36.2</v>
      </c>
      <c r="U26" s="15">
        <v>36.9</v>
      </c>
      <c r="V26" s="15">
        <v>36.6</v>
      </c>
    </row>
    <row r="27" spans="2:22" s="35" customFormat="1" ht="19.5" customHeight="1">
      <c r="B27" s="11" t="s">
        <v>21</v>
      </c>
      <c r="C27" s="12">
        <v>67</v>
      </c>
      <c r="D27" s="13">
        <v>62</v>
      </c>
      <c r="E27" s="13">
        <v>55</v>
      </c>
      <c r="F27" s="12">
        <v>67</v>
      </c>
      <c r="G27" s="13">
        <v>62</v>
      </c>
      <c r="H27" s="12">
        <v>40</v>
      </c>
      <c r="I27" s="13">
        <v>37</v>
      </c>
      <c r="J27" s="13">
        <v>32</v>
      </c>
      <c r="K27" s="12">
        <v>5</v>
      </c>
      <c r="L27" s="13">
        <v>10</v>
      </c>
      <c r="M27" s="13">
        <v>8</v>
      </c>
      <c r="N27" s="14">
        <v>98.4</v>
      </c>
      <c r="O27" s="15">
        <v>91.7</v>
      </c>
      <c r="P27" s="15">
        <v>92.7</v>
      </c>
      <c r="Q27" s="14">
        <v>48.8</v>
      </c>
      <c r="R27" s="15">
        <v>48.8</v>
      </c>
      <c r="S27" s="15">
        <v>53.2</v>
      </c>
      <c r="T27" s="14">
        <v>49.6</v>
      </c>
      <c r="U27" s="15">
        <v>42.9</v>
      </c>
      <c r="V27" s="15">
        <v>39.5</v>
      </c>
    </row>
    <row r="28" spans="2:22" s="35" customFormat="1" ht="19.5" customHeight="1">
      <c r="B28" s="39" t="s">
        <v>23</v>
      </c>
      <c r="C28" s="40">
        <v>7731</v>
      </c>
      <c r="D28" s="41">
        <v>8271</v>
      </c>
      <c r="E28" s="41">
        <v>9343</v>
      </c>
      <c r="F28" s="40">
        <v>7731</v>
      </c>
      <c r="G28" s="41">
        <v>7739</v>
      </c>
      <c r="H28" s="40">
        <v>6644</v>
      </c>
      <c r="I28" s="41">
        <v>6935</v>
      </c>
      <c r="J28" s="41">
        <v>7924</v>
      </c>
      <c r="K28" s="40" t="s">
        <v>113</v>
      </c>
      <c r="L28" s="41" t="s">
        <v>114</v>
      </c>
      <c r="M28" s="41">
        <v>1257</v>
      </c>
      <c r="N28" s="42">
        <v>103.8</v>
      </c>
      <c r="O28" s="43">
        <v>98.3</v>
      </c>
      <c r="P28" s="43">
        <v>93.6</v>
      </c>
      <c r="Q28" s="42">
        <v>73.6</v>
      </c>
      <c r="R28" s="43">
        <v>68.4</v>
      </c>
      <c r="S28" s="43">
        <v>64.5</v>
      </c>
      <c r="T28" s="42">
        <v>30.2</v>
      </c>
      <c r="U28" s="43">
        <v>29.9</v>
      </c>
      <c r="V28" s="43">
        <v>29.1</v>
      </c>
    </row>
    <row r="29" spans="2:22" s="35" customFormat="1" ht="9.75" customHeight="1">
      <c r="B29" s="22"/>
      <c r="C29" s="23"/>
      <c r="D29" s="24"/>
      <c r="E29" s="24"/>
      <c r="F29" s="23"/>
      <c r="G29" s="24"/>
      <c r="H29" s="23"/>
      <c r="I29" s="24"/>
      <c r="J29" s="24"/>
      <c r="K29" s="23"/>
      <c r="L29" s="24"/>
      <c r="M29" s="24"/>
      <c r="N29" s="25"/>
      <c r="O29" s="26"/>
      <c r="P29" s="26"/>
      <c r="Q29" s="25"/>
      <c r="R29" s="26"/>
      <c r="S29" s="26"/>
      <c r="T29" s="25"/>
      <c r="U29" s="26"/>
      <c r="V29" s="26"/>
    </row>
    <row r="30" spans="2:22" s="35" customFormat="1" ht="19.5" customHeight="1">
      <c r="B30" s="21" t="s">
        <v>123</v>
      </c>
      <c r="C30" s="12">
        <v>3521</v>
      </c>
      <c r="D30" s="13">
        <v>4420</v>
      </c>
      <c r="E30" s="13">
        <v>4306</v>
      </c>
      <c r="F30" s="12">
        <v>3310</v>
      </c>
      <c r="G30" s="13" t="s">
        <v>116</v>
      </c>
      <c r="H30" s="12">
        <v>3010</v>
      </c>
      <c r="I30" s="13">
        <v>3297</v>
      </c>
      <c r="J30" s="13">
        <v>3341</v>
      </c>
      <c r="K30" s="12">
        <v>341</v>
      </c>
      <c r="L30" s="13">
        <v>280</v>
      </c>
      <c r="M30" s="13">
        <v>650</v>
      </c>
      <c r="N30" s="14">
        <v>99.8</v>
      </c>
      <c r="O30" s="15">
        <v>101.3</v>
      </c>
      <c r="P30" s="15">
        <v>91.2</v>
      </c>
      <c r="Q30" s="14">
        <v>69.9</v>
      </c>
      <c r="R30" s="15">
        <v>74.3</v>
      </c>
      <c r="S30" s="15">
        <v>61.3</v>
      </c>
      <c r="T30" s="14">
        <v>29.9</v>
      </c>
      <c r="U30" s="15">
        <v>27</v>
      </c>
      <c r="V30" s="15">
        <v>29.9</v>
      </c>
    </row>
    <row r="31" spans="2:22" s="35" customFormat="1" ht="19.5" customHeight="1">
      <c r="B31" s="21" t="s">
        <v>25</v>
      </c>
      <c r="C31" s="12">
        <v>192</v>
      </c>
      <c r="D31" s="13">
        <v>205</v>
      </c>
      <c r="E31" s="13">
        <v>201</v>
      </c>
      <c r="F31" s="12">
        <v>221</v>
      </c>
      <c r="G31" s="13">
        <v>205</v>
      </c>
      <c r="H31" s="12">
        <v>76</v>
      </c>
      <c r="I31" s="13">
        <v>82</v>
      </c>
      <c r="J31" s="13">
        <v>86</v>
      </c>
      <c r="K31" s="12">
        <v>14</v>
      </c>
      <c r="L31" s="13">
        <v>19</v>
      </c>
      <c r="M31" s="13">
        <v>11</v>
      </c>
      <c r="N31" s="14">
        <v>89.4</v>
      </c>
      <c r="O31" s="15">
        <v>95.4</v>
      </c>
      <c r="P31" s="15">
        <v>95.2</v>
      </c>
      <c r="Q31" s="14">
        <v>64.3</v>
      </c>
      <c r="R31" s="15">
        <v>70</v>
      </c>
      <c r="S31" s="15">
        <v>71.6</v>
      </c>
      <c r="T31" s="14">
        <v>25.1</v>
      </c>
      <c r="U31" s="15">
        <v>25.4</v>
      </c>
      <c r="V31" s="15">
        <v>23.6</v>
      </c>
    </row>
    <row r="32" spans="2:22" s="35" customFormat="1" ht="19.5" customHeight="1">
      <c r="B32" s="11" t="s">
        <v>26</v>
      </c>
      <c r="C32" s="12">
        <v>3713</v>
      </c>
      <c r="D32" s="13">
        <v>4625</v>
      </c>
      <c r="E32" s="13">
        <v>4507</v>
      </c>
      <c r="F32" s="12">
        <v>3531</v>
      </c>
      <c r="G32" s="13">
        <v>3857</v>
      </c>
      <c r="H32" s="12">
        <v>3086</v>
      </c>
      <c r="I32" s="13">
        <v>3379</v>
      </c>
      <c r="J32" s="13">
        <v>3427</v>
      </c>
      <c r="K32" s="12">
        <v>355</v>
      </c>
      <c r="L32" s="13">
        <v>299</v>
      </c>
      <c r="M32" s="13">
        <v>661</v>
      </c>
      <c r="N32" s="14">
        <v>99.6</v>
      </c>
      <c r="O32" s="15">
        <v>101.2</v>
      </c>
      <c r="P32" s="15">
        <v>91.3</v>
      </c>
      <c r="Q32" s="14">
        <v>69.8</v>
      </c>
      <c r="R32" s="15">
        <v>74.3</v>
      </c>
      <c r="S32" s="15">
        <v>61.6</v>
      </c>
      <c r="T32" s="14">
        <v>29.8</v>
      </c>
      <c r="U32" s="15">
        <v>26.9</v>
      </c>
      <c r="V32" s="15">
        <v>29.7</v>
      </c>
    </row>
    <row r="33" spans="2:22" s="35" customFormat="1" ht="19.5" customHeight="1">
      <c r="B33" s="11" t="s">
        <v>121</v>
      </c>
      <c r="C33" s="12">
        <v>3719</v>
      </c>
      <c r="D33" s="13">
        <v>3470</v>
      </c>
      <c r="E33" s="13">
        <v>3191</v>
      </c>
      <c r="F33" s="12">
        <v>3771</v>
      </c>
      <c r="G33" s="13">
        <v>3439</v>
      </c>
      <c r="H33" s="12">
        <v>3076</v>
      </c>
      <c r="I33" s="13">
        <v>2823</v>
      </c>
      <c r="J33" s="13">
        <v>2022</v>
      </c>
      <c r="K33" s="12">
        <v>365</v>
      </c>
      <c r="L33" s="13">
        <v>498</v>
      </c>
      <c r="M33" s="13">
        <v>218</v>
      </c>
      <c r="N33" s="14">
        <v>92.3</v>
      </c>
      <c r="O33" s="15">
        <v>87.9</v>
      </c>
      <c r="P33" s="15">
        <v>94.1</v>
      </c>
      <c r="Q33" s="14">
        <v>66.4</v>
      </c>
      <c r="R33" s="15">
        <v>61.9</v>
      </c>
      <c r="S33" s="15">
        <v>64.6</v>
      </c>
      <c r="T33" s="14">
        <v>25.9</v>
      </c>
      <c r="U33" s="15">
        <v>26</v>
      </c>
      <c r="V33" s="15">
        <v>29.5</v>
      </c>
    </row>
    <row r="34" spans="2:22" s="35" customFormat="1" ht="19.5" customHeight="1">
      <c r="B34" s="11" t="s">
        <v>115</v>
      </c>
      <c r="C34" s="12">
        <v>3806</v>
      </c>
      <c r="D34" s="13">
        <v>2859</v>
      </c>
      <c r="E34" s="13">
        <v>2810</v>
      </c>
      <c r="F34" s="12">
        <v>3806</v>
      </c>
      <c r="G34" s="13">
        <v>3626</v>
      </c>
      <c r="H34" s="12">
        <v>2487</v>
      </c>
      <c r="I34" s="13">
        <v>1813</v>
      </c>
      <c r="J34" s="13">
        <v>1800</v>
      </c>
      <c r="K34" s="12">
        <v>591</v>
      </c>
      <c r="L34" s="13">
        <v>435</v>
      </c>
      <c r="M34" s="13">
        <v>413</v>
      </c>
      <c r="N34" s="14">
        <v>87.2</v>
      </c>
      <c r="O34" s="15">
        <v>90.1</v>
      </c>
      <c r="P34" s="15">
        <v>96.4</v>
      </c>
      <c r="Q34" s="14">
        <v>61.9</v>
      </c>
      <c r="R34" s="15">
        <v>62.3</v>
      </c>
      <c r="S34" s="15">
        <v>67.9</v>
      </c>
      <c r="T34" s="14">
        <v>25.3</v>
      </c>
      <c r="U34" s="15">
        <v>27.8</v>
      </c>
      <c r="V34" s="15">
        <v>28.5</v>
      </c>
    </row>
    <row r="35" spans="2:22" s="35" customFormat="1" ht="19.5" customHeight="1">
      <c r="B35" s="11" t="s">
        <v>56</v>
      </c>
      <c r="C35" s="12">
        <v>1783</v>
      </c>
      <c r="D35" s="13">
        <v>1925</v>
      </c>
      <c r="E35" s="13">
        <v>2236</v>
      </c>
      <c r="F35" s="12">
        <v>1996</v>
      </c>
      <c r="G35" s="13">
        <v>1925</v>
      </c>
      <c r="H35" s="12">
        <v>1603</v>
      </c>
      <c r="I35" s="13">
        <v>1769</v>
      </c>
      <c r="J35" s="13">
        <v>1989</v>
      </c>
      <c r="K35" s="12">
        <v>230</v>
      </c>
      <c r="L35" s="13">
        <v>245</v>
      </c>
      <c r="M35" s="13">
        <v>208</v>
      </c>
      <c r="N35" s="14">
        <v>92.9</v>
      </c>
      <c r="O35" s="15">
        <v>95.1</v>
      </c>
      <c r="P35" s="15">
        <v>98.8</v>
      </c>
      <c r="Q35" s="14">
        <v>59.3</v>
      </c>
      <c r="R35" s="15">
        <v>60.4</v>
      </c>
      <c r="S35" s="15">
        <v>65.4</v>
      </c>
      <c r="T35" s="14">
        <v>33.6</v>
      </c>
      <c r="U35" s="15">
        <v>34.7</v>
      </c>
      <c r="V35" s="15">
        <v>33.4</v>
      </c>
    </row>
    <row r="36" spans="2:22" s="35" customFormat="1" ht="19.5" customHeight="1">
      <c r="B36" s="11" t="s">
        <v>57</v>
      </c>
      <c r="C36" s="12">
        <v>1607</v>
      </c>
      <c r="D36" s="13">
        <v>1484</v>
      </c>
      <c r="E36" s="13">
        <v>1543</v>
      </c>
      <c r="F36" s="12">
        <v>1633</v>
      </c>
      <c r="G36" s="13">
        <v>1484</v>
      </c>
      <c r="H36" s="12">
        <v>1203</v>
      </c>
      <c r="I36" s="13">
        <v>1171</v>
      </c>
      <c r="J36" s="13">
        <v>1245</v>
      </c>
      <c r="K36" s="12">
        <v>235</v>
      </c>
      <c r="L36" s="13">
        <v>267</v>
      </c>
      <c r="M36" s="13">
        <v>297</v>
      </c>
      <c r="N36" s="14">
        <v>94.8</v>
      </c>
      <c r="O36" s="15">
        <v>97.5</v>
      </c>
      <c r="P36" s="15">
        <v>95.7</v>
      </c>
      <c r="Q36" s="14">
        <v>70.2</v>
      </c>
      <c r="R36" s="15">
        <v>72.6</v>
      </c>
      <c r="S36" s="15">
        <v>70.7</v>
      </c>
      <c r="T36" s="14">
        <v>24.6</v>
      </c>
      <c r="U36" s="15">
        <v>24.9</v>
      </c>
      <c r="V36" s="15">
        <v>25</v>
      </c>
    </row>
    <row r="37" spans="2:22" s="35" customFormat="1" ht="19.5" customHeight="1">
      <c r="B37" s="11" t="s">
        <v>58</v>
      </c>
      <c r="C37" s="12">
        <v>627</v>
      </c>
      <c r="D37" s="13">
        <v>672</v>
      </c>
      <c r="E37" s="13">
        <v>691</v>
      </c>
      <c r="F37" s="12">
        <v>627</v>
      </c>
      <c r="G37" s="13">
        <v>672</v>
      </c>
      <c r="H37" s="12">
        <v>570</v>
      </c>
      <c r="I37" s="13">
        <v>597</v>
      </c>
      <c r="J37" s="13">
        <v>614</v>
      </c>
      <c r="K37" s="12">
        <v>-30</v>
      </c>
      <c r="L37" s="13">
        <v>115</v>
      </c>
      <c r="M37" s="13">
        <v>180</v>
      </c>
      <c r="N37" s="14">
        <v>114.5</v>
      </c>
      <c r="O37" s="15">
        <v>92.4</v>
      </c>
      <c r="P37" s="15">
        <v>95.2</v>
      </c>
      <c r="Q37" s="14">
        <v>84.7</v>
      </c>
      <c r="R37" s="15">
        <v>67</v>
      </c>
      <c r="S37" s="15">
        <v>69.6</v>
      </c>
      <c r="T37" s="14">
        <v>29.8</v>
      </c>
      <c r="U37" s="15">
        <v>25.4</v>
      </c>
      <c r="V37" s="15">
        <v>25.6</v>
      </c>
    </row>
    <row r="38" spans="2:22" s="35" customFormat="1" ht="19.5" customHeight="1">
      <c r="B38" s="11" t="s">
        <v>59</v>
      </c>
      <c r="C38" s="12">
        <v>452</v>
      </c>
      <c r="D38" s="13">
        <v>349</v>
      </c>
      <c r="E38" s="13">
        <v>536</v>
      </c>
      <c r="F38" s="12">
        <v>428</v>
      </c>
      <c r="G38" s="13">
        <v>349</v>
      </c>
      <c r="H38" s="12">
        <v>176</v>
      </c>
      <c r="I38" s="13">
        <v>168</v>
      </c>
      <c r="J38" s="13">
        <v>359</v>
      </c>
      <c r="K38" s="12">
        <v>50</v>
      </c>
      <c r="L38" s="13">
        <v>55</v>
      </c>
      <c r="M38" s="13">
        <v>56</v>
      </c>
      <c r="N38" s="14">
        <v>89.4</v>
      </c>
      <c r="O38" s="15">
        <v>81.3</v>
      </c>
      <c r="P38" s="15">
        <v>100.2</v>
      </c>
      <c r="Q38" s="14">
        <v>47.1</v>
      </c>
      <c r="R38" s="15">
        <v>31.3</v>
      </c>
      <c r="S38" s="15">
        <v>66.3</v>
      </c>
      <c r="T38" s="14">
        <v>42.3</v>
      </c>
      <c r="U38" s="15">
        <v>50</v>
      </c>
      <c r="V38" s="15">
        <v>33.9</v>
      </c>
    </row>
    <row r="39" spans="2:22" s="35" customFormat="1" ht="19.5" customHeight="1">
      <c r="B39" s="39" t="s">
        <v>28</v>
      </c>
      <c r="C39" s="40">
        <v>15707</v>
      </c>
      <c r="D39" s="41">
        <v>15384</v>
      </c>
      <c r="E39" s="41">
        <v>15514</v>
      </c>
      <c r="F39" s="40">
        <v>15792</v>
      </c>
      <c r="G39" s="41">
        <v>15352</v>
      </c>
      <c r="H39" s="40">
        <v>12201</v>
      </c>
      <c r="I39" s="41">
        <v>11720</v>
      </c>
      <c r="J39" s="41">
        <v>11456</v>
      </c>
      <c r="K39" s="40">
        <v>1796</v>
      </c>
      <c r="L39" s="41">
        <v>1914</v>
      </c>
      <c r="M39" s="41">
        <v>2033</v>
      </c>
      <c r="N39" s="42">
        <v>94.4</v>
      </c>
      <c r="O39" s="43">
        <v>94.3</v>
      </c>
      <c r="P39" s="43">
        <v>94.9</v>
      </c>
      <c r="Q39" s="42">
        <v>66.3</v>
      </c>
      <c r="R39" s="43">
        <v>66.2</v>
      </c>
      <c r="S39" s="43">
        <v>65.3</v>
      </c>
      <c r="T39" s="42">
        <v>28.1</v>
      </c>
      <c r="U39" s="43">
        <v>28.1</v>
      </c>
      <c r="V39" s="43">
        <v>29.6</v>
      </c>
    </row>
    <row r="40" spans="2:22" s="35" customFormat="1" ht="9.75" customHeight="1">
      <c r="B40" s="22"/>
      <c r="C40" s="23"/>
      <c r="D40" s="24"/>
      <c r="E40" s="24"/>
      <c r="F40" s="23"/>
      <c r="G40" s="24"/>
      <c r="H40" s="23"/>
      <c r="I40" s="24"/>
      <c r="J40" s="24"/>
      <c r="K40" s="23"/>
      <c r="L40" s="24"/>
      <c r="M40" s="24"/>
      <c r="N40" s="25"/>
      <c r="O40" s="26"/>
      <c r="P40" s="26"/>
      <c r="Q40" s="25"/>
      <c r="R40" s="26"/>
      <c r="S40" s="26"/>
      <c r="T40" s="25"/>
      <c r="U40" s="26"/>
      <c r="V40" s="26"/>
    </row>
    <row r="41" spans="2:22" s="35" customFormat="1" ht="19.5" customHeight="1">
      <c r="B41" s="21" t="s">
        <v>117</v>
      </c>
      <c r="C41" s="12">
        <v>684</v>
      </c>
      <c r="D41" s="13">
        <v>857</v>
      </c>
      <c r="E41" s="13">
        <v>678</v>
      </c>
      <c r="F41" s="12">
        <v>819</v>
      </c>
      <c r="G41" s="13">
        <v>857</v>
      </c>
      <c r="H41" s="12">
        <v>537</v>
      </c>
      <c r="I41" s="13">
        <v>705</v>
      </c>
      <c r="J41" s="13">
        <v>574</v>
      </c>
      <c r="K41" s="12">
        <v>27</v>
      </c>
      <c r="L41" s="13">
        <v>41</v>
      </c>
      <c r="M41" s="13">
        <v>7</v>
      </c>
      <c r="N41" s="14">
        <v>98.3</v>
      </c>
      <c r="O41" s="15">
        <v>101.1</v>
      </c>
      <c r="P41" s="15">
        <v>104.2</v>
      </c>
      <c r="Q41" s="14">
        <v>58.7</v>
      </c>
      <c r="R41" s="15">
        <v>59.7</v>
      </c>
      <c r="S41" s="15">
        <v>64.7</v>
      </c>
      <c r="T41" s="14">
        <v>39.6</v>
      </c>
      <c r="U41" s="15">
        <v>41.4</v>
      </c>
      <c r="V41" s="15">
        <v>39.5</v>
      </c>
    </row>
    <row r="42" spans="2:22" s="35" customFormat="1" ht="19.5" customHeight="1">
      <c r="B42" s="21" t="s">
        <v>35</v>
      </c>
      <c r="C42" s="12">
        <v>454</v>
      </c>
      <c r="D42" s="13">
        <v>546</v>
      </c>
      <c r="E42" s="13">
        <v>580</v>
      </c>
      <c r="F42" s="12">
        <v>509</v>
      </c>
      <c r="G42" s="13">
        <v>546</v>
      </c>
      <c r="H42" s="12">
        <v>414</v>
      </c>
      <c r="I42" s="13">
        <v>471</v>
      </c>
      <c r="J42" s="13">
        <v>502</v>
      </c>
      <c r="K42" s="12">
        <v>65</v>
      </c>
      <c r="L42" s="13">
        <v>81</v>
      </c>
      <c r="M42" s="13">
        <v>73</v>
      </c>
      <c r="N42" s="14">
        <v>94</v>
      </c>
      <c r="O42" s="15">
        <v>93.5</v>
      </c>
      <c r="P42" s="15">
        <v>96.8</v>
      </c>
      <c r="Q42" s="14">
        <v>60.8</v>
      </c>
      <c r="R42" s="15">
        <v>61.1</v>
      </c>
      <c r="S42" s="15">
        <v>67.1</v>
      </c>
      <c r="T42" s="14">
        <v>33.2</v>
      </c>
      <c r="U42" s="15">
        <v>32.4</v>
      </c>
      <c r="V42" s="15">
        <v>29.7</v>
      </c>
    </row>
    <row r="43" spans="2:22" s="35" customFormat="1" ht="19.5" customHeight="1">
      <c r="B43" s="21" t="s">
        <v>38</v>
      </c>
      <c r="C43" s="12">
        <v>372</v>
      </c>
      <c r="D43" s="13">
        <v>460</v>
      </c>
      <c r="E43" s="13">
        <v>367</v>
      </c>
      <c r="F43" s="12">
        <v>459</v>
      </c>
      <c r="G43" s="13">
        <v>460</v>
      </c>
      <c r="H43" s="12">
        <v>297</v>
      </c>
      <c r="I43" s="13">
        <v>337</v>
      </c>
      <c r="J43" s="13">
        <v>246</v>
      </c>
      <c r="K43" s="12">
        <v>12</v>
      </c>
      <c r="L43" s="13">
        <v>38</v>
      </c>
      <c r="M43" s="13">
        <v>24</v>
      </c>
      <c r="N43" s="14">
        <v>99.9</v>
      </c>
      <c r="O43" s="15">
        <v>93.4</v>
      </c>
      <c r="P43" s="15">
        <v>94.4</v>
      </c>
      <c r="Q43" s="14">
        <v>65.3</v>
      </c>
      <c r="R43" s="15">
        <v>60.6</v>
      </c>
      <c r="S43" s="15">
        <v>58.6</v>
      </c>
      <c r="T43" s="14">
        <v>34.6</v>
      </c>
      <c r="U43" s="15">
        <v>32.8</v>
      </c>
      <c r="V43" s="15">
        <v>35.8</v>
      </c>
    </row>
    <row r="44" spans="2:22" s="35" customFormat="1" ht="19.5" customHeight="1">
      <c r="B44" s="21" t="s">
        <v>39</v>
      </c>
      <c r="C44" s="12">
        <v>282</v>
      </c>
      <c r="D44" s="13">
        <v>346</v>
      </c>
      <c r="E44" s="13">
        <v>341</v>
      </c>
      <c r="F44" s="12">
        <v>325</v>
      </c>
      <c r="G44" s="13">
        <v>346</v>
      </c>
      <c r="H44" s="12">
        <v>140</v>
      </c>
      <c r="I44" s="13">
        <v>135</v>
      </c>
      <c r="J44" s="13">
        <v>155</v>
      </c>
      <c r="K44" s="12">
        <v>5</v>
      </c>
      <c r="L44" s="13">
        <v>10</v>
      </c>
      <c r="M44" s="13">
        <v>11</v>
      </c>
      <c r="N44" s="14">
        <v>100.6</v>
      </c>
      <c r="O44" s="15">
        <v>102.2</v>
      </c>
      <c r="P44" s="15">
        <v>101.3</v>
      </c>
      <c r="Q44" s="14">
        <v>78.9</v>
      </c>
      <c r="R44" s="15">
        <v>73.1</v>
      </c>
      <c r="S44" s="15">
        <v>79.7</v>
      </c>
      <c r="T44" s="14">
        <v>21.7</v>
      </c>
      <c r="U44" s="15">
        <v>29.1</v>
      </c>
      <c r="V44" s="15">
        <v>21.6</v>
      </c>
    </row>
    <row r="45" spans="2:22" s="35" customFormat="1" ht="19.5" customHeight="1">
      <c r="B45" s="21" t="s">
        <v>36</v>
      </c>
      <c r="C45" s="12">
        <v>361</v>
      </c>
      <c r="D45" s="13">
        <v>348</v>
      </c>
      <c r="E45" s="13">
        <v>319</v>
      </c>
      <c r="F45" s="12">
        <v>361</v>
      </c>
      <c r="G45" s="13">
        <v>348</v>
      </c>
      <c r="H45" s="12">
        <v>306</v>
      </c>
      <c r="I45" s="13">
        <v>296</v>
      </c>
      <c r="J45" s="13">
        <v>274</v>
      </c>
      <c r="K45" s="12">
        <v>75</v>
      </c>
      <c r="L45" s="13">
        <v>90</v>
      </c>
      <c r="M45" s="13">
        <v>112</v>
      </c>
      <c r="N45" s="14">
        <v>79.9</v>
      </c>
      <c r="O45" s="15">
        <v>77.5</v>
      </c>
      <c r="P45" s="15">
        <v>66.8</v>
      </c>
      <c r="Q45" s="14">
        <v>51.1</v>
      </c>
      <c r="R45" s="15">
        <v>46.1</v>
      </c>
      <c r="S45" s="15">
        <v>38.2</v>
      </c>
      <c r="T45" s="14">
        <v>28.8</v>
      </c>
      <c r="U45" s="15">
        <v>31.4</v>
      </c>
      <c r="V45" s="15">
        <v>28.6</v>
      </c>
    </row>
    <row r="46" spans="2:22" s="35" customFormat="1" ht="19.5" customHeight="1">
      <c r="B46" s="21" t="s">
        <v>37</v>
      </c>
      <c r="C46" s="12">
        <v>274</v>
      </c>
      <c r="D46" s="13">
        <v>278</v>
      </c>
      <c r="E46" s="13">
        <v>249</v>
      </c>
      <c r="F46" s="12">
        <v>290</v>
      </c>
      <c r="G46" s="13">
        <v>278</v>
      </c>
      <c r="H46" s="12">
        <v>219</v>
      </c>
      <c r="I46" s="13">
        <v>209</v>
      </c>
      <c r="J46" s="13">
        <v>183</v>
      </c>
      <c r="K46" s="12">
        <v>41</v>
      </c>
      <c r="L46" s="13">
        <v>44</v>
      </c>
      <c r="M46" s="13">
        <v>41</v>
      </c>
      <c r="N46" s="14">
        <v>82.9</v>
      </c>
      <c r="O46" s="15">
        <v>81</v>
      </c>
      <c r="P46" s="15">
        <v>79.5</v>
      </c>
      <c r="Q46" s="14">
        <v>56.9</v>
      </c>
      <c r="R46" s="15">
        <v>60.5</v>
      </c>
      <c r="S46" s="15">
        <v>56.6</v>
      </c>
      <c r="T46" s="14">
        <v>26</v>
      </c>
      <c r="U46" s="15">
        <v>20.5</v>
      </c>
      <c r="V46" s="15">
        <v>22.9</v>
      </c>
    </row>
    <row r="47" spans="2:22" s="35" customFormat="1" ht="19.5" customHeight="1">
      <c r="B47" s="21" t="s">
        <v>40</v>
      </c>
      <c r="C47" s="12">
        <v>101</v>
      </c>
      <c r="D47" s="13">
        <v>110</v>
      </c>
      <c r="E47" s="13">
        <v>103</v>
      </c>
      <c r="F47" s="12">
        <v>101</v>
      </c>
      <c r="G47" s="13">
        <v>110</v>
      </c>
      <c r="H47" s="12">
        <v>75</v>
      </c>
      <c r="I47" s="13">
        <v>81</v>
      </c>
      <c r="J47" s="13">
        <v>70</v>
      </c>
      <c r="K47" s="12">
        <v>19</v>
      </c>
      <c r="L47" s="13">
        <v>18</v>
      </c>
      <c r="M47" s="13">
        <v>16</v>
      </c>
      <c r="N47" s="14">
        <v>79</v>
      </c>
      <c r="O47" s="15">
        <v>78.4</v>
      </c>
      <c r="P47" s="15">
        <v>85.5</v>
      </c>
      <c r="Q47" s="14">
        <v>44.6</v>
      </c>
      <c r="R47" s="15">
        <v>48</v>
      </c>
      <c r="S47" s="15">
        <v>43.5</v>
      </c>
      <c r="T47" s="14">
        <v>34.4</v>
      </c>
      <c r="U47" s="15">
        <v>30.4</v>
      </c>
      <c r="V47" s="15">
        <v>42</v>
      </c>
    </row>
    <row r="48" spans="2:22" s="35" customFormat="1" ht="19.5" customHeight="1">
      <c r="B48" s="21" t="s">
        <v>41</v>
      </c>
      <c r="C48" s="12">
        <v>87</v>
      </c>
      <c r="D48" s="13">
        <v>95</v>
      </c>
      <c r="E48" s="13">
        <v>86</v>
      </c>
      <c r="F48" s="12">
        <v>89</v>
      </c>
      <c r="G48" s="13">
        <v>95</v>
      </c>
      <c r="H48" s="12">
        <v>77</v>
      </c>
      <c r="I48" s="13">
        <v>78</v>
      </c>
      <c r="J48" s="13">
        <v>63</v>
      </c>
      <c r="K48" s="12">
        <v>7</v>
      </c>
      <c r="L48" s="13">
        <v>6</v>
      </c>
      <c r="M48" s="13">
        <v>2</v>
      </c>
      <c r="N48" s="14">
        <v>99.3</v>
      </c>
      <c r="O48" s="15">
        <v>98.1</v>
      </c>
      <c r="P48" s="15">
        <v>100.2</v>
      </c>
      <c r="Q48" s="14">
        <v>60.6</v>
      </c>
      <c r="R48" s="15">
        <v>64.9</v>
      </c>
      <c r="S48" s="15">
        <v>65.1</v>
      </c>
      <c r="T48" s="14">
        <v>38.7</v>
      </c>
      <c r="U48" s="15">
        <v>33.2</v>
      </c>
      <c r="V48" s="15">
        <v>35.1</v>
      </c>
    </row>
    <row r="49" spans="2:22" s="35" customFormat="1" ht="19.5" customHeight="1">
      <c r="B49" s="11" t="s">
        <v>118</v>
      </c>
      <c r="C49" s="12">
        <v>2615</v>
      </c>
      <c r="D49" s="13">
        <v>3040</v>
      </c>
      <c r="E49" s="13">
        <v>2723</v>
      </c>
      <c r="F49" s="12">
        <v>2953</v>
      </c>
      <c r="G49" s="13">
        <v>3040</v>
      </c>
      <c r="H49" s="12">
        <v>2065</v>
      </c>
      <c r="I49" s="13">
        <v>2312</v>
      </c>
      <c r="J49" s="13">
        <v>2067</v>
      </c>
      <c r="K49" s="12">
        <v>230</v>
      </c>
      <c r="L49" s="13">
        <v>300</v>
      </c>
      <c r="M49" s="13">
        <v>255</v>
      </c>
      <c r="N49" s="14">
        <v>92.9</v>
      </c>
      <c r="O49" s="15">
        <v>92.9</v>
      </c>
      <c r="P49" s="15">
        <v>94.3</v>
      </c>
      <c r="Q49" s="14">
        <v>59.7</v>
      </c>
      <c r="R49" s="15">
        <v>59</v>
      </c>
      <c r="S49" s="15">
        <v>60.7</v>
      </c>
      <c r="T49" s="14">
        <v>33.2</v>
      </c>
      <c r="U49" s="15">
        <v>33.9</v>
      </c>
      <c r="V49" s="15">
        <v>33.6</v>
      </c>
    </row>
    <row r="50" spans="2:22" s="35" customFormat="1" ht="19.5" customHeight="1">
      <c r="B50" s="11" t="s">
        <v>60</v>
      </c>
      <c r="C50" s="12">
        <v>472</v>
      </c>
      <c r="D50" s="13">
        <v>426</v>
      </c>
      <c r="E50" s="13">
        <v>349</v>
      </c>
      <c r="F50" s="12">
        <v>460</v>
      </c>
      <c r="G50" s="13">
        <v>426</v>
      </c>
      <c r="H50" s="12">
        <v>259</v>
      </c>
      <c r="I50" s="13">
        <v>226</v>
      </c>
      <c r="J50" s="13">
        <v>170</v>
      </c>
      <c r="K50" s="12">
        <v>36</v>
      </c>
      <c r="L50" s="13">
        <v>23</v>
      </c>
      <c r="M50" s="13">
        <v>16</v>
      </c>
      <c r="N50" s="14">
        <v>93.1</v>
      </c>
      <c r="O50" s="15">
        <v>96.9</v>
      </c>
      <c r="P50" s="15">
        <v>98.6</v>
      </c>
      <c r="Q50" s="14">
        <v>58.6</v>
      </c>
      <c r="R50" s="15">
        <v>63</v>
      </c>
      <c r="S50" s="15">
        <v>60.2</v>
      </c>
      <c r="T50" s="14">
        <v>34.5</v>
      </c>
      <c r="U50" s="15">
        <v>33.9</v>
      </c>
      <c r="V50" s="15">
        <v>38.4</v>
      </c>
    </row>
    <row r="51" spans="2:22" s="35" customFormat="1" ht="19.5" customHeight="1">
      <c r="B51" s="11" t="s">
        <v>44</v>
      </c>
      <c r="C51" s="12">
        <v>69</v>
      </c>
      <c r="D51" s="13">
        <v>54</v>
      </c>
      <c r="E51" s="13">
        <v>40</v>
      </c>
      <c r="F51" s="12">
        <v>66</v>
      </c>
      <c r="G51" s="13">
        <v>54</v>
      </c>
      <c r="H51" s="12">
        <v>35</v>
      </c>
      <c r="I51" s="13">
        <v>25</v>
      </c>
      <c r="J51" s="13">
        <v>21</v>
      </c>
      <c r="K51" s="12">
        <v>1</v>
      </c>
      <c r="L51" s="13">
        <v>3</v>
      </c>
      <c r="M51" s="13">
        <v>2</v>
      </c>
      <c r="N51" s="14">
        <v>135.4</v>
      </c>
      <c r="O51" s="15">
        <v>128.8</v>
      </c>
      <c r="P51" s="15">
        <v>105.8</v>
      </c>
      <c r="Q51" s="14">
        <v>72.2</v>
      </c>
      <c r="R51" s="15">
        <v>65.9</v>
      </c>
      <c r="S51" s="15">
        <v>60.2</v>
      </c>
      <c r="T51" s="14">
        <v>63.2</v>
      </c>
      <c r="U51" s="15">
        <v>62.9</v>
      </c>
      <c r="V51" s="15">
        <v>45.6</v>
      </c>
    </row>
    <row r="52" spans="2:22" s="35" customFormat="1" ht="19.5" customHeight="1">
      <c r="B52" s="39" t="s">
        <v>45</v>
      </c>
      <c r="C52" s="40">
        <v>3156</v>
      </c>
      <c r="D52" s="41">
        <v>3520</v>
      </c>
      <c r="E52" s="41">
        <v>3112</v>
      </c>
      <c r="F52" s="40">
        <v>3479</v>
      </c>
      <c r="G52" s="41">
        <v>3520</v>
      </c>
      <c r="H52" s="40">
        <v>2359</v>
      </c>
      <c r="I52" s="41">
        <v>2563</v>
      </c>
      <c r="J52" s="41">
        <v>2258</v>
      </c>
      <c r="K52" s="40">
        <v>267</v>
      </c>
      <c r="L52" s="41">
        <v>326</v>
      </c>
      <c r="M52" s="41">
        <v>273</v>
      </c>
      <c r="N52" s="42">
        <v>93.6</v>
      </c>
      <c r="O52" s="43">
        <v>93.6</v>
      </c>
      <c r="P52" s="43">
        <v>94.7</v>
      </c>
      <c r="Q52" s="42">
        <v>59.8</v>
      </c>
      <c r="R52" s="43">
        <v>59.4</v>
      </c>
      <c r="S52" s="43">
        <v>60.7</v>
      </c>
      <c r="T52" s="42">
        <v>33.8</v>
      </c>
      <c r="U52" s="43">
        <v>34.2</v>
      </c>
      <c r="V52" s="43">
        <v>34</v>
      </c>
    </row>
    <row r="53" spans="2:22" s="35" customFormat="1" ht="9.75" customHeight="1">
      <c r="B53" s="22"/>
      <c r="C53" s="23"/>
      <c r="D53" s="24"/>
      <c r="E53" s="24"/>
      <c r="F53" s="23"/>
      <c r="G53" s="24"/>
      <c r="H53" s="23"/>
      <c r="I53" s="24"/>
      <c r="J53" s="24"/>
      <c r="K53" s="23"/>
      <c r="L53" s="24"/>
      <c r="M53" s="24"/>
      <c r="N53" s="25"/>
      <c r="O53" s="26"/>
      <c r="P53" s="26"/>
      <c r="Q53" s="25"/>
      <c r="R53" s="26"/>
      <c r="S53" s="26"/>
      <c r="T53" s="25"/>
      <c r="U53" s="26"/>
      <c r="V53" s="26"/>
    </row>
    <row r="54" spans="2:22" s="56" customFormat="1" ht="19.5" customHeight="1" thickBot="1">
      <c r="B54" s="11" t="s">
        <v>119</v>
      </c>
      <c r="C54" s="12">
        <v>-3749</v>
      </c>
      <c r="D54" s="13">
        <v>-3779</v>
      </c>
      <c r="E54" s="13">
        <v>-3931</v>
      </c>
      <c r="F54" s="12">
        <v>-3859</v>
      </c>
      <c r="G54" s="13">
        <v>-3565</v>
      </c>
      <c r="H54" s="12">
        <v>11</v>
      </c>
      <c r="I54" s="13">
        <v>11</v>
      </c>
      <c r="J54" s="13">
        <v>10</v>
      </c>
      <c r="K54" s="12">
        <v>4</v>
      </c>
      <c r="L54" s="13">
        <v>5</v>
      </c>
      <c r="M54" s="13">
        <v>139</v>
      </c>
      <c r="N54" s="14" t="s">
        <v>61</v>
      </c>
      <c r="O54" s="15" t="s">
        <v>61</v>
      </c>
      <c r="P54" s="15" t="s">
        <v>61</v>
      </c>
      <c r="Q54" s="14" t="s">
        <v>61</v>
      </c>
      <c r="R54" s="15" t="s">
        <v>61</v>
      </c>
      <c r="S54" s="15" t="s">
        <v>61</v>
      </c>
      <c r="T54" s="14" t="s">
        <v>61</v>
      </c>
      <c r="U54" s="15" t="s">
        <v>61</v>
      </c>
      <c r="V54" s="15" t="s">
        <v>61</v>
      </c>
    </row>
    <row r="55" spans="2:22" s="35" customFormat="1" ht="19.5" customHeight="1" thickBot="1">
      <c r="B55" s="27" t="s">
        <v>46</v>
      </c>
      <c r="C55" s="28">
        <v>42523</v>
      </c>
      <c r="D55" s="29">
        <v>43387</v>
      </c>
      <c r="E55" s="29">
        <v>44289</v>
      </c>
      <c r="F55" s="28">
        <v>42593</v>
      </c>
      <c r="G55" s="29">
        <v>42973</v>
      </c>
      <c r="H55" s="28">
        <v>37828</v>
      </c>
      <c r="I55" s="29">
        <v>38213</v>
      </c>
      <c r="J55" s="29">
        <v>38553</v>
      </c>
      <c r="K55" s="28">
        <v>4064</v>
      </c>
      <c r="L55" s="29">
        <v>5647</v>
      </c>
      <c r="M55" s="29">
        <v>6340</v>
      </c>
      <c r="N55" s="30">
        <v>97.4</v>
      </c>
      <c r="O55" s="31">
        <v>95.4</v>
      </c>
      <c r="P55" s="31">
        <v>93.7</v>
      </c>
      <c r="Q55" s="30">
        <v>69.5</v>
      </c>
      <c r="R55" s="31">
        <v>68</v>
      </c>
      <c r="S55" s="31">
        <v>66.1</v>
      </c>
      <c r="T55" s="30">
        <v>27.9</v>
      </c>
      <c r="U55" s="31">
        <v>27.4</v>
      </c>
      <c r="V55" s="31">
        <v>27.6</v>
      </c>
    </row>
    <row r="58" ht="21">
      <c r="B58" s="47" t="s">
        <v>71</v>
      </c>
    </row>
    <row r="59" ht="21">
      <c r="B59" s="47" t="s">
        <v>122</v>
      </c>
    </row>
    <row r="60" ht="21">
      <c r="B60" s="47" t="s">
        <v>72</v>
      </c>
    </row>
    <row r="61" ht="21">
      <c r="B61" s="47" t="s">
        <v>73</v>
      </c>
    </row>
    <row r="62" ht="21">
      <c r="B62" s="47" t="s">
        <v>74</v>
      </c>
    </row>
    <row r="63" ht="21">
      <c r="B63" s="47" t="s">
        <v>75</v>
      </c>
    </row>
    <row r="64" ht="21">
      <c r="B64" s="47" t="s">
        <v>76</v>
      </c>
    </row>
    <row r="65" ht="21">
      <c r="B65" s="47" t="s">
        <v>77</v>
      </c>
    </row>
    <row r="66" ht="21">
      <c r="B66" s="47" t="s">
        <v>78</v>
      </c>
    </row>
    <row r="67" ht="21">
      <c r="B67" s="47" t="s">
        <v>81</v>
      </c>
    </row>
    <row r="68" ht="21">
      <c r="B68" s="47" t="s">
        <v>79</v>
      </c>
    </row>
    <row r="69" ht="21">
      <c r="B69" s="47" t="s">
        <v>80</v>
      </c>
    </row>
  </sheetData>
  <mergeCells count="14">
    <mergeCell ref="F7:G7"/>
    <mergeCell ref="C7:E7"/>
    <mergeCell ref="H7:J7"/>
    <mergeCell ref="K7:M7"/>
    <mergeCell ref="T7:V7"/>
    <mergeCell ref="C6:E6"/>
    <mergeCell ref="F6:G6"/>
    <mergeCell ref="N7:P7"/>
    <mergeCell ref="Q7:S7"/>
    <mergeCell ref="Q6:S6"/>
    <mergeCell ref="T6:V6"/>
    <mergeCell ref="H6:J6"/>
    <mergeCell ref="K6:M6"/>
    <mergeCell ref="N6:P6"/>
  </mergeCells>
  <printOptions/>
  <pageMargins left="0.3937007874015748" right="0" top="0.5905511811023623" bottom="0" header="0.5118110236220472" footer="0.19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5"/>
  <sheetViews>
    <sheetView showGridLines="0" workbookViewId="0" topLeftCell="A1">
      <selection activeCell="A60" sqref="A60:IV60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16" width="16.7109375" style="0" customWidth="1"/>
    <col min="17" max="16384" width="11.421875" style="32" customWidth="1"/>
  </cols>
  <sheetData>
    <row r="1" ht="30" customHeight="1"/>
    <row r="2" ht="19.5" customHeight="1"/>
    <row r="3" spans="1:16" ht="15.75" customHeight="1">
      <c r="A3" s="32"/>
      <c r="B3" s="45" t="s">
        <v>64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.75">
      <c r="A4" s="33"/>
      <c r="B4" s="51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2"/>
      <c r="N4" s="32"/>
      <c r="O4" s="32"/>
      <c r="P4" s="32"/>
    </row>
    <row r="5" spans="2:16" ht="15.75" customHeight="1" thickBot="1">
      <c r="B5" s="1"/>
      <c r="C5" s="57"/>
      <c r="D5" s="57"/>
      <c r="E5" s="58"/>
      <c r="F5" s="58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52" customFormat="1" ht="39" customHeight="1">
      <c r="A6" s="50"/>
      <c r="B6" s="51"/>
      <c r="C6" s="80" t="s">
        <v>48</v>
      </c>
      <c r="D6" s="80"/>
      <c r="E6" s="81" t="s">
        <v>90</v>
      </c>
      <c r="F6" s="81"/>
      <c r="G6" s="80" t="s">
        <v>0</v>
      </c>
      <c r="H6" s="80"/>
      <c r="I6" s="80" t="s">
        <v>1</v>
      </c>
      <c r="J6" s="81"/>
      <c r="K6" s="80" t="s">
        <v>49</v>
      </c>
      <c r="L6" s="80"/>
      <c r="M6" s="80" t="s">
        <v>50</v>
      </c>
      <c r="N6" s="81"/>
      <c r="O6" s="80" t="s">
        <v>51</v>
      </c>
      <c r="P6" s="81"/>
    </row>
    <row r="7" spans="1:16" s="2" customFormat="1" ht="24.75" customHeight="1" thickBot="1">
      <c r="A7" s="74"/>
      <c r="B7" s="75"/>
      <c r="C7" s="82" t="s">
        <v>89</v>
      </c>
      <c r="D7" s="82"/>
      <c r="E7" s="82" t="s">
        <v>89</v>
      </c>
      <c r="F7" s="82"/>
      <c r="G7" s="82" t="s">
        <v>89</v>
      </c>
      <c r="H7" s="82"/>
      <c r="I7" s="82" t="s">
        <v>89</v>
      </c>
      <c r="J7" s="82"/>
      <c r="K7" s="82" t="s">
        <v>4</v>
      </c>
      <c r="L7" s="82"/>
      <c r="M7" s="82" t="s">
        <v>4</v>
      </c>
      <c r="N7" s="82"/>
      <c r="O7" s="82" t="s">
        <v>4</v>
      </c>
      <c r="P7" s="82"/>
    </row>
    <row r="8" spans="2:16" ht="15.75" thickBot="1">
      <c r="B8" s="3"/>
      <c r="C8" s="59">
        <v>2009</v>
      </c>
      <c r="D8" s="60">
        <v>2008</v>
      </c>
      <c r="E8" s="59">
        <v>2009</v>
      </c>
      <c r="F8" s="60">
        <v>2008</v>
      </c>
      <c r="G8" s="59">
        <v>2009</v>
      </c>
      <c r="H8" s="60">
        <v>2008</v>
      </c>
      <c r="I8" s="59">
        <v>2009</v>
      </c>
      <c r="J8" s="60">
        <v>2008</v>
      </c>
      <c r="K8" s="59">
        <v>2009</v>
      </c>
      <c r="L8" s="60">
        <v>2008</v>
      </c>
      <c r="M8" s="59">
        <v>2009</v>
      </c>
      <c r="N8" s="60">
        <v>2008</v>
      </c>
      <c r="O8" s="59">
        <v>2009</v>
      </c>
      <c r="P8" s="60">
        <v>2008</v>
      </c>
    </row>
    <row r="9" spans="2:16" ht="19.5" customHeight="1">
      <c r="B9" s="6" t="s">
        <v>52</v>
      </c>
      <c r="C9" s="7">
        <v>1615</v>
      </c>
      <c r="D9" s="8">
        <v>1613</v>
      </c>
      <c r="E9" s="7">
        <v>1615</v>
      </c>
      <c r="F9" s="8">
        <v>1613</v>
      </c>
      <c r="G9" s="7">
        <v>1840</v>
      </c>
      <c r="H9" s="8">
        <v>1863</v>
      </c>
      <c r="I9" s="7">
        <v>266</v>
      </c>
      <c r="J9" s="8">
        <v>309</v>
      </c>
      <c r="K9" s="9" t="s">
        <v>110</v>
      </c>
      <c r="L9" s="10">
        <v>93.8</v>
      </c>
      <c r="M9" s="9" t="s">
        <v>91</v>
      </c>
      <c r="N9" s="10">
        <v>67.9</v>
      </c>
      <c r="O9" s="9">
        <v>27</v>
      </c>
      <c r="P9" s="10">
        <v>25.9</v>
      </c>
    </row>
    <row r="10" spans="2:16" ht="19.5" customHeight="1">
      <c r="B10" s="11" t="s">
        <v>7</v>
      </c>
      <c r="C10" s="12">
        <v>97</v>
      </c>
      <c r="D10" s="13">
        <v>97</v>
      </c>
      <c r="E10" s="12">
        <v>96</v>
      </c>
      <c r="F10" s="13">
        <v>96</v>
      </c>
      <c r="G10" s="12">
        <v>312</v>
      </c>
      <c r="H10" s="13">
        <v>297</v>
      </c>
      <c r="I10" s="12">
        <v>40</v>
      </c>
      <c r="J10" s="13">
        <v>32</v>
      </c>
      <c r="K10" s="14">
        <v>91.8</v>
      </c>
      <c r="L10" s="15">
        <v>93.2</v>
      </c>
      <c r="M10" s="14">
        <v>66.8</v>
      </c>
      <c r="N10" s="15">
        <v>70.7</v>
      </c>
      <c r="O10" s="14">
        <v>25</v>
      </c>
      <c r="P10" s="15">
        <v>22.5</v>
      </c>
    </row>
    <row r="11" spans="2:16" ht="19.5" customHeight="1">
      <c r="B11" s="11" t="s">
        <v>8</v>
      </c>
      <c r="C11" s="12">
        <v>165</v>
      </c>
      <c r="D11" s="13">
        <v>165</v>
      </c>
      <c r="E11" s="12">
        <v>165</v>
      </c>
      <c r="F11" s="13">
        <v>165</v>
      </c>
      <c r="G11" s="12">
        <v>168</v>
      </c>
      <c r="H11" s="13">
        <v>179</v>
      </c>
      <c r="I11" s="12">
        <v>19</v>
      </c>
      <c r="J11" s="13">
        <v>9</v>
      </c>
      <c r="K11" s="14">
        <v>95</v>
      </c>
      <c r="L11" s="15">
        <v>94.3</v>
      </c>
      <c r="M11" s="14">
        <v>62.3</v>
      </c>
      <c r="N11" s="15">
        <v>71.1</v>
      </c>
      <c r="O11" s="14">
        <v>32.7</v>
      </c>
      <c r="P11" s="15">
        <v>23.2</v>
      </c>
    </row>
    <row r="12" spans="1:16" s="52" customFormat="1" ht="19.5" customHeight="1">
      <c r="A12" s="61"/>
      <c r="B12" s="62" t="s">
        <v>9</v>
      </c>
      <c r="C12" s="40">
        <v>1877</v>
      </c>
      <c r="D12" s="41">
        <v>1875</v>
      </c>
      <c r="E12" s="40">
        <f>SUM(E9:E11)</f>
        <v>1876</v>
      </c>
      <c r="F12" s="41">
        <f>SUM(F9:F11)</f>
        <v>1874</v>
      </c>
      <c r="G12" s="40">
        <v>2320</v>
      </c>
      <c r="H12" s="41">
        <v>2339</v>
      </c>
      <c r="I12" s="40">
        <v>325</v>
      </c>
      <c r="J12" s="41">
        <v>350</v>
      </c>
      <c r="K12" s="42">
        <v>93.6</v>
      </c>
      <c r="L12" s="43">
        <v>93.8</v>
      </c>
      <c r="M12" s="42">
        <v>66.4</v>
      </c>
      <c r="N12" s="43">
        <v>68.5</v>
      </c>
      <c r="O12" s="42">
        <v>27.2</v>
      </c>
      <c r="P12" s="43">
        <v>25.3</v>
      </c>
    </row>
    <row r="13" spans="2:18" s="63" customFormat="1" ht="9.75" customHeight="1">
      <c r="B13" s="64"/>
      <c r="C13" s="65"/>
      <c r="D13" s="66"/>
      <c r="E13" s="12"/>
      <c r="F13" s="66"/>
      <c r="G13" s="65"/>
      <c r="H13" s="66"/>
      <c r="I13" s="65"/>
      <c r="J13" s="66"/>
      <c r="K13" s="67"/>
      <c r="L13" s="66"/>
      <c r="M13" s="65"/>
      <c r="N13" s="68"/>
      <c r="O13" s="69"/>
      <c r="P13" s="68"/>
      <c r="Q13" s="70"/>
      <c r="R13" s="71"/>
    </row>
    <row r="14" spans="2:16" ht="19.5" customHeight="1">
      <c r="B14" s="11" t="s">
        <v>10</v>
      </c>
      <c r="C14" s="12">
        <v>1272</v>
      </c>
      <c r="D14" s="13">
        <v>1413</v>
      </c>
      <c r="E14" s="12">
        <v>1272</v>
      </c>
      <c r="F14" s="13">
        <v>1400</v>
      </c>
      <c r="G14" s="12">
        <v>1041</v>
      </c>
      <c r="H14" s="13">
        <v>1171</v>
      </c>
      <c r="I14" s="12">
        <v>43</v>
      </c>
      <c r="J14" s="13">
        <v>85</v>
      </c>
      <c r="K14" s="14">
        <v>104.2</v>
      </c>
      <c r="L14" s="15">
        <v>102.3</v>
      </c>
      <c r="M14" s="14">
        <v>78.2</v>
      </c>
      <c r="N14" s="15">
        <v>78.3</v>
      </c>
      <c r="O14" s="14">
        <v>26</v>
      </c>
      <c r="P14" s="15">
        <v>24</v>
      </c>
    </row>
    <row r="15" spans="2:16" ht="19.5" customHeight="1">
      <c r="B15" s="11" t="s">
        <v>11</v>
      </c>
      <c r="C15" s="12">
        <v>457</v>
      </c>
      <c r="D15" s="13">
        <v>441</v>
      </c>
      <c r="E15" s="12">
        <v>457</v>
      </c>
      <c r="F15" s="13">
        <v>441</v>
      </c>
      <c r="G15" s="12">
        <v>447</v>
      </c>
      <c r="H15" s="13">
        <v>460</v>
      </c>
      <c r="I15" s="12">
        <v>76</v>
      </c>
      <c r="J15" s="13">
        <v>73</v>
      </c>
      <c r="K15" s="14">
        <v>88.2</v>
      </c>
      <c r="L15" s="15">
        <v>90.1</v>
      </c>
      <c r="M15" s="14">
        <v>67.6</v>
      </c>
      <c r="N15" s="15">
        <v>67.8</v>
      </c>
      <c r="O15" s="14">
        <v>20.6</v>
      </c>
      <c r="P15" s="15">
        <v>22.3</v>
      </c>
    </row>
    <row r="16" spans="2:16" ht="19.5" customHeight="1">
      <c r="B16" s="11" t="s">
        <v>14</v>
      </c>
      <c r="C16" s="12">
        <v>322</v>
      </c>
      <c r="D16" s="13">
        <v>281</v>
      </c>
      <c r="E16" s="12">
        <v>298</v>
      </c>
      <c r="F16" s="13">
        <v>281</v>
      </c>
      <c r="G16" s="12">
        <v>225</v>
      </c>
      <c r="H16" s="13">
        <v>188</v>
      </c>
      <c r="I16" s="12">
        <v>24</v>
      </c>
      <c r="J16" s="13">
        <v>23</v>
      </c>
      <c r="K16" s="14">
        <v>96.8</v>
      </c>
      <c r="L16" s="15">
        <v>99.2</v>
      </c>
      <c r="M16" s="14">
        <v>65.2</v>
      </c>
      <c r="N16" s="15">
        <v>65.9</v>
      </c>
      <c r="O16" s="14">
        <v>31.6</v>
      </c>
      <c r="P16" s="15">
        <v>33.3</v>
      </c>
    </row>
    <row r="17" spans="2:16" ht="19.5" customHeight="1">
      <c r="B17" s="11" t="s">
        <v>12</v>
      </c>
      <c r="C17" s="12">
        <v>71</v>
      </c>
      <c r="D17" s="13">
        <v>69</v>
      </c>
      <c r="E17" s="12">
        <v>71</v>
      </c>
      <c r="F17" s="13">
        <v>69</v>
      </c>
      <c r="G17" s="12">
        <v>59</v>
      </c>
      <c r="H17" s="13">
        <v>62</v>
      </c>
      <c r="I17" s="12">
        <v>7</v>
      </c>
      <c r="J17" s="13">
        <v>5</v>
      </c>
      <c r="K17" s="14">
        <v>97.1</v>
      </c>
      <c r="L17" s="15">
        <v>99.1</v>
      </c>
      <c r="M17" s="14">
        <v>66.8</v>
      </c>
      <c r="N17" s="15">
        <v>66.7</v>
      </c>
      <c r="O17" s="14">
        <v>30.3</v>
      </c>
      <c r="P17" s="15">
        <v>32.4</v>
      </c>
    </row>
    <row r="18" spans="2:16" ht="19.5" customHeight="1">
      <c r="B18" s="11" t="s">
        <v>86</v>
      </c>
      <c r="C18" s="12">
        <v>102</v>
      </c>
      <c r="D18" s="13">
        <v>102</v>
      </c>
      <c r="E18" s="12">
        <v>111</v>
      </c>
      <c r="F18" s="13">
        <v>102</v>
      </c>
      <c r="G18" s="12">
        <v>64</v>
      </c>
      <c r="H18" s="13">
        <v>68</v>
      </c>
      <c r="I18" s="12">
        <v>4</v>
      </c>
      <c r="J18" s="13">
        <v>3</v>
      </c>
      <c r="K18" s="14">
        <v>104.4</v>
      </c>
      <c r="L18" s="15">
        <v>116.6</v>
      </c>
      <c r="M18" s="14">
        <v>76.5</v>
      </c>
      <c r="N18" s="15">
        <v>90.7</v>
      </c>
      <c r="O18" s="14">
        <v>27.9</v>
      </c>
      <c r="P18" s="15">
        <v>25.9</v>
      </c>
    </row>
    <row r="19" spans="2:16" ht="19.5" customHeight="1">
      <c r="B19" s="11" t="s">
        <v>13</v>
      </c>
      <c r="C19" s="12">
        <v>28</v>
      </c>
      <c r="D19" s="13">
        <v>22</v>
      </c>
      <c r="E19" s="12">
        <v>28</v>
      </c>
      <c r="F19" s="13">
        <v>22</v>
      </c>
      <c r="G19" s="12">
        <v>18</v>
      </c>
      <c r="H19" s="13">
        <v>14</v>
      </c>
      <c r="I19" s="12">
        <v>2</v>
      </c>
      <c r="J19" s="13">
        <v>4</v>
      </c>
      <c r="K19" s="14">
        <v>93.7</v>
      </c>
      <c r="L19" s="15">
        <v>89</v>
      </c>
      <c r="M19" s="14">
        <v>66.8</v>
      </c>
      <c r="N19" s="15">
        <v>61.3</v>
      </c>
      <c r="O19" s="14">
        <v>26.9</v>
      </c>
      <c r="P19" s="15">
        <v>27.7</v>
      </c>
    </row>
    <row r="20" spans="1:16" s="52" customFormat="1" ht="19.5" customHeight="1">
      <c r="A20" s="61"/>
      <c r="B20" s="39" t="s">
        <v>16</v>
      </c>
      <c r="C20" s="40">
        <v>2252</v>
      </c>
      <c r="D20" s="41">
        <v>2328</v>
      </c>
      <c r="E20" s="40">
        <f>SUM(E14:E19)</f>
        <v>2237</v>
      </c>
      <c r="F20" s="41">
        <f>SUM(F14:F19)</f>
        <v>2315</v>
      </c>
      <c r="G20" s="40">
        <v>1854</v>
      </c>
      <c r="H20" s="41">
        <v>1963</v>
      </c>
      <c r="I20" s="40">
        <v>156</v>
      </c>
      <c r="J20" s="41">
        <v>193</v>
      </c>
      <c r="K20" s="42">
        <v>99.1</v>
      </c>
      <c r="L20" s="43">
        <v>99.4</v>
      </c>
      <c r="M20" s="42">
        <v>73.5</v>
      </c>
      <c r="N20" s="43">
        <v>74.6</v>
      </c>
      <c r="O20" s="42">
        <v>25.6</v>
      </c>
      <c r="P20" s="43">
        <v>24.8</v>
      </c>
    </row>
    <row r="21" spans="2:18" s="63" customFormat="1" ht="9.75" customHeight="1">
      <c r="B21" s="64"/>
      <c r="C21" s="65"/>
      <c r="D21" s="66"/>
      <c r="E21" s="12"/>
      <c r="F21" s="13"/>
      <c r="G21" s="65"/>
      <c r="H21" s="66"/>
      <c r="I21" s="65"/>
      <c r="J21" s="66"/>
      <c r="K21" s="67"/>
      <c r="L21" s="66"/>
      <c r="M21" s="65"/>
      <c r="N21" s="68"/>
      <c r="O21" s="69"/>
      <c r="P21" s="68"/>
      <c r="Q21" s="70"/>
      <c r="R21" s="71"/>
    </row>
    <row r="22" spans="2:16" ht="19.5" customHeight="1">
      <c r="B22" s="11" t="s">
        <v>94</v>
      </c>
      <c r="C22" s="12">
        <v>690</v>
      </c>
      <c r="D22" s="13">
        <v>773</v>
      </c>
      <c r="E22" s="12">
        <v>690</v>
      </c>
      <c r="F22" s="13">
        <v>681</v>
      </c>
      <c r="G22" s="12">
        <v>777</v>
      </c>
      <c r="H22" s="13">
        <v>813</v>
      </c>
      <c r="I22" s="12">
        <v>21</v>
      </c>
      <c r="J22" s="13">
        <v>22</v>
      </c>
      <c r="K22" s="14">
        <v>105.2</v>
      </c>
      <c r="L22" s="15">
        <v>98.6</v>
      </c>
      <c r="M22" s="14">
        <v>75.3</v>
      </c>
      <c r="N22" s="15">
        <v>65.8</v>
      </c>
      <c r="O22" s="14">
        <v>29.9</v>
      </c>
      <c r="P22" s="15">
        <v>32.8</v>
      </c>
    </row>
    <row r="23" spans="2:16" ht="19.5" customHeight="1">
      <c r="B23" s="11" t="s">
        <v>53</v>
      </c>
      <c r="C23" s="12">
        <v>340</v>
      </c>
      <c r="D23" s="13">
        <v>395</v>
      </c>
      <c r="E23" s="12">
        <v>340</v>
      </c>
      <c r="F23" s="13">
        <v>395</v>
      </c>
      <c r="G23" s="12">
        <v>245</v>
      </c>
      <c r="H23" s="13">
        <v>343</v>
      </c>
      <c r="I23" s="12">
        <v>29</v>
      </c>
      <c r="J23" s="13">
        <v>-92</v>
      </c>
      <c r="K23" s="14">
        <v>99.1</v>
      </c>
      <c r="L23" s="15">
        <v>142.7</v>
      </c>
      <c r="M23" s="14">
        <v>72.7</v>
      </c>
      <c r="N23" s="15">
        <v>114.6</v>
      </c>
      <c r="O23" s="14">
        <v>26.4</v>
      </c>
      <c r="P23" s="15">
        <v>28.1</v>
      </c>
    </row>
    <row r="24" spans="2:16" ht="19.5" customHeight="1">
      <c r="B24" s="11" t="s">
        <v>54</v>
      </c>
      <c r="C24" s="12">
        <v>311</v>
      </c>
      <c r="D24" s="13">
        <v>271</v>
      </c>
      <c r="E24" s="12">
        <v>311</v>
      </c>
      <c r="F24" s="13">
        <v>271</v>
      </c>
      <c r="G24" s="12">
        <v>320</v>
      </c>
      <c r="H24" s="13">
        <v>294</v>
      </c>
      <c r="I24" s="12">
        <v>23</v>
      </c>
      <c r="J24" s="13">
        <v>22</v>
      </c>
      <c r="K24" s="14">
        <v>94</v>
      </c>
      <c r="L24" s="15">
        <v>94</v>
      </c>
      <c r="M24" s="14">
        <v>62.8</v>
      </c>
      <c r="N24" s="15">
        <v>57</v>
      </c>
      <c r="O24" s="14">
        <v>31.2</v>
      </c>
      <c r="P24" s="15">
        <v>37</v>
      </c>
    </row>
    <row r="25" spans="2:16" ht="19.5" customHeight="1">
      <c r="B25" s="11" t="s">
        <v>19</v>
      </c>
      <c r="C25" s="12">
        <v>179</v>
      </c>
      <c r="D25" s="13">
        <v>189</v>
      </c>
      <c r="E25" s="12">
        <v>179</v>
      </c>
      <c r="F25" s="13">
        <v>189</v>
      </c>
      <c r="G25" s="12">
        <v>200</v>
      </c>
      <c r="H25" s="13">
        <v>204</v>
      </c>
      <c r="I25" s="12">
        <v>8</v>
      </c>
      <c r="J25" s="13">
        <v>17</v>
      </c>
      <c r="K25" s="14">
        <v>98.9</v>
      </c>
      <c r="L25" s="15">
        <v>99.5</v>
      </c>
      <c r="M25" s="14">
        <v>71.2</v>
      </c>
      <c r="N25" s="15">
        <v>69.4</v>
      </c>
      <c r="O25" s="14">
        <v>27.7</v>
      </c>
      <c r="P25" s="15">
        <v>30.1</v>
      </c>
    </row>
    <row r="26" spans="2:16" ht="19.5" customHeight="1">
      <c r="B26" s="11" t="s">
        <v>18</v>
      </c>
      <c r="C26" s="12">
        <v>76</v>
      </c>
      <c r="D26" s="13">
        <v>68</v>
      </c>
      <c r="E26" s="12">
        <v>76</v>
      </c>
      <c r="F26" s="13">
        <v>68</v>
      </c>
      <c r="G26" s="12">
        <v>67</v>
      </c>
      <c r="H26" s="13">
        <v>65</v>
      </c>
      <c r="I26" s="12">
        <v>10</v>
      </c>
      <c r="J26" s="13">
        <v>4</v>
      </c>
      <c r="K26" s="14">
        <v>99.7</v>
      </c>
      <c r="L26" s="15">
        <v>103.8</v>
      </c>
      <c r="M26" s="14">
        <v>62.2</v>
      </c>
      <c r="N26" s="15">
        <v>71.6</v>
      </c>
      <c r="O26" s="14">
        <v>37.5</v>
      </c>
      <c r="P26" s="15">
        <v>32.2</v>
      </c>
    </row>
    <row r="27" spans="2:16" ht="19.5" customHeight="1">
      <c r="B27" s="11" t="s">
        <v>21</v>
      </c>
      <c r="C27" s="12">
        <v>11</v>
      </c>
      <c r="D27" s="13">
        <v>12</v>
      </c>
      <c r="E27" s="12">
        <v>11</v>
      </c>
      <c r="F27" s="13">
        <v>12</v>
      </c>
      <c r="G27" s="12">
        <v>11</v>
      </c>
      <c r="H27" s="13">
        <v>11</v>
      </c>
      <c r="I27" s="12">
        <v>0</v>
      </c>
      <c r="J27" s="13">
        <v>4</v>
      </c>
      <c r="K27" s="14">
        <v>104.2</v>
      </c>
      <c r="L27" s="15">
        <v>93.5</v>
      </c>
      <c r="M27" s="14">
        <v>39.5</v>
      </c>
      <c r="N27" s="15">
        <v>34.4</v>
      </c>
      <c r="O27" s="14">
        <v>64.7</v>
      </c>
      <c r="P27" s="15">
        <v>59.1</v>
      </c>
    </row>
    <row r="28" spans="1:16" s="52" customFormat="1" ht="19.5" customHeight="1">
      <c r="A28" s="61"/>
      <c r="B28" s="39" t="s">
        <v>23</v>
      </c>
      <c r="C28" s="40">
        <v>1607</v>
      </c>
      <c r="D28" s="41">
        <v>1708</v>
      </c>
      <c r="E28" s="40">
        <f>SUM(E22:E27)</f>
        <v>1607</v>
      </c>
      <c r="F28" s="41">
        <f>SUM(F22:F27)</f>
        <v>1616</v>
      </c>
      <c r="G28" s="40">
        <v>1620</v>
      </c>
      <c r="H28" s="41">
        <v>1730</v>
      </c>
      <c r="I28" s="40" t="s">
        <v>96</v>
      </c>
      <c r="J28" s="72" t="s">
        <v>97</v>
      </c>
      <c r="K28" s="42">
        <v>101</v>
      </c>
      <c r="L28" s="43">
        <v>106.8</v>
      </c>
      <c r="M28" s="42">
        <v>71.2</v>
      </c>
      <c r="N28" s="43">
        <v>74.3</v>
      </c>
      <c r="O28" s="42">
        <v>29.8</v>
      </c>
      <c r="P28" s="43">
        <v>32.5</v>
      </c>
    </row>
    <row r="29" spans="2:18" s="63" customFormat="1" ht="9.75" customHeight="1">
      <c r="B29" s="64"/>
      <c r="C29" s="65"/>
      <c r="D29" s="66"/>
      <c r="E29" s="12"/>
      <c r="F29" s="66"/>
      <c r="G29" s="65"/>
      <c r="H29" s="66"/>
      <c r="I29" s="65"/>
      <c r="J29" s="66"/>
      <c r="K29" s="67"/>
      <c r="L29" s="66"/>
      <c r="M29" s="65"/>
      <c r="N29" s="68"/>
      <c r="O29" s="69"/>
      <c r="P29" s="68"/>
      <c r="Q29" s="70"/>
      <c r="R29" s="71"/>
    </row>
    <row r="30" spans="2:16" ht="19.5" customHeight="1">
      <c r="B30" s="21" t="s">
        <v>99</v>
      </c>
      <c r="C30" s="12">
        <v>543</v>
      </c>
      <c r="D30" s="13">
        <v>774</v>
      </c>
      <c r="E30" s="12">
        <v>608</v>
      </c>
      <c r="F30" s="13" t="s">
        <v>100</v>
      </c>
      <c r="G30" s="12">
        <v>622</v>
      </c>
      <c r="H30" s="13">
        <v>881</v>
      </c>
      <c r="I30" s="12">
        <v>20</v>
      </c>
      <c r="J30" s="13">
        <v>130</v>
      </c>
      <c r="K30" s="14">
        <v>109</v>
      </c>
      <c r="L30" s="15">
        <v>96.3</v>
      </c>
      <c r="M30" s="14">
        <v>73.4</v>
      </c>
      <c r="N30" s="15">
        <v>67.3</v>
      </c>
      <c r="O30" s="14">
        <v>35.6</v>
      </c>
      <c r="P30" s="15">
        <v>29</v>
      </c>
    </row>
    <row r="31" spans="2:16" ht="19.5" customHeight="1">
      <c r="B31" s="21" t="s">
        <v>25</v>
      </c>
      <c r="C31" s="12">
        <v>44</v>
      </c>
      <c r="D31" s="13">
        <v>45</v>
      </c>
      <c r="E31" s="12">
        <v>49</v>
      </c>
      <c r="F31" s="13">
        <v>45</v>
      </c>
      <c r="G31" s="12">
        <v>17</v>
      </c>
      <c r="H31" s="13">
        <v>19</v>
      </c>
      <c r="I31" s="12">
        <v>5</v>
      </c>
      <c r="J31" s="13">
        <v>9</v>
      </c>
      <c r="K31" s="14">
        <v>87.2</v>
      </c>
      <c r="L31" s="15">
        <v>101.2</v>
      </c>
      <c r="M31" s="14">
        <v>60.1</v>
      </c>
      <c r="N31" s="15">
        <v>74.7</v>
      </c>
      <c r="O31" s="14">
        <v>27.1</v>
      </c>
      <c r="P31" s="15">
        <v>26.5</v>
      </c>
    </row>
    <row r="32" spans="2:16" ht="19.5" customHeight="1">
      <c r="B32" s="11" t="s">
        <v>26</v>
      </c>
      <c r="C32" s="12">
        <f aca="true" t="shared" si="0" ref="C32:J32">SUM(C30:C31)</f>
        <v>587</v>
      </c>
      <c r="D32" s="13">
        <f t="shared" si="0"/>
        <v>819</v>
      </c>
      <c r="E32" s="12">
        <f t="shared" si="0"/>
        <v>657</v>
      </c>
      <c r="F32" s="13">
        <v>709</v>
      </c>
      <c r="G32" s="12">
        <f t="shared" si="0"/>
        <v>639</v>
      </c>
      <c r="H32" s="13">
        <f t="shared" si="0"/>
        <v>900</v>
      </c>
      <c r="I32" s="12">
        <f t="shared" si="0"/>
        <v>25</v>
      </c>
      <c r="J32" s="13">
        <f t="shared" si="0"/>
        <v>139</v>
      </c>
      <c r="K32" s="14">
        <v>108.4</v>
      </c>
      <c r="L32" s="15">
        <v>96.4</v>
      </c>
      <c r="M32" s="14">
        <v>73</v>
      </c>
      <c r="N32" s="15">
        <v>67.5</v>
      </c>
      <c r="O32" s="14">
        <v>35.4</v>
      </c>
      <c r="P32" s="15">
        <v>28.9</v>
      </c>
    </row>
    <row r="33" spans="2:16" ht="19.5" customHeight="1">
      <c r="B33" s="11" t="s">
        <v>55</v>
      </c>
      <c r="C33" s="12">
        <v>666</v>
      </c>
      <c r="D33" s="13">
        <v>641</v>
      </c>
      <c r="E33" s="12">
        <v>678</v>
      </c>
      <c r="F33" s="13">
        <v>629</v>
      </c>
      <c r="G33" s="12">
        <v>768</v>
      </c>
      <c r="H33" s="13">
        <v>722</v>
      </c>
      <c r="I33" s="12">
        <v>216</v>
      </c>
      <c r="J33" s="13">
        <v>131</v>
      </c>
      <c r="K33" s="14">
        <v>77.2</v>
      </c>
      <c r="L33" s="15">
        <v>86.8</v>
      </c>
      <c r="M33" s="14">
        <v>52.3</v>
      </c>
      <c r="N33" s="15">
        <v>59.5</v>
      </c>
      <c r="O33" s="14">
        <v>24.9</v>
      </c>
      <c r="P33" s="15">
        <v>27.3</v>
      </c>
    </row>
    <row r="34" spans="2:16" ht="19.5" customHeight="1">
      <c r="B34" s="11" t="s">
        <v>98</v>
      </c>
      <c r="C34" s="12">
        <v>814</v>
      </c>
      <c r="D34" s="13">
        <v>576</v>
      </c>
      <c r="E34" s="12">
        <v>814</v>
      </c>
      <c r="F34" s="13">
        <v>753</v>
      </c>
      <c r="G34" s="12">
        <v>675</v>
      </c>
      <c r="H34" s="13">
        <v>440</v>
      </c>
      <c r="I34" s="12">
        <v>166</v>
      </c>
      <c r="J34" s="13">
        <v>152</v>
      </c>
      <c r="K34" s="14">
        <v>84.2</v>
      </c>
      <c r="L34" s="15">
        <v>79.7</v>
      </c>
      <c r="M34" s="14">
        <v>52.8</v>
      </c>
      <c r="N34" s="15">
        <v>44.6</v>
      </c>
      <c r="O34" s="14">
        <v>31.4</v>
      </c>
      <c r="P34" s="15">
        <v>35.1</v>
      </c>
    </row>
    <row r="35" spans="2:16" ht="19.5" customHeight="1">
      <c r="B35" s="11" t="s">
        <v>56</v>
      </c>
      <c r="C35" s="12">
        <v>432</v>
      </c>
      <c r="D35" s="13">
        <v>448</v>
      </c>
      <c r="E35" s="12">
        <v>464</v>
      </c>
      <c r="F35" s="13">
        <v>448</v>
      </c>
      <c r="G35" s="12">
        <v>397</v>
      </c>
      <c r="H35" s="13">
        <v>422</v>
      </c>
      <c r="I35" s="12">
        <v>34</v>
      </c>
      <c r="J35" s="13">
        <v>63</v>
      </c>
      <c r="K35" s="14">
        <v>98.5</v>
      </c>
      <c r="L35" s="15">
        <v>94.1</v>
      </c>
      <c r="M35" s="14">
        <v>64</v>
      </c>
      <c r="N35" s="15">
        <v>57</v>
      </c>
      <c r="O35" s="14">
        <v>34.5</v>
      </c>
      <c r="P35" s="15">
        <v>37.1</v>
      </c>
    </row>
    <row r="36" spans="2:16" ht="19.5" customHeight="1">
      <c r="B36" s="11" t="s">
        <v>57</v>
      </c>
      <c r="C36" s="12">
        <v>417</v>
      </c>
      <c r="D36" s="13">
        <v>326</v>
      </c>
      <c r="E36" s="12">
        <v>345</v>
      </c>
      <c r="F36" s="13">
        <v>326</v>
      </c>
      <c r="G36" s="12">
        <v>345</v>
      </c>
      <c r="H36" s="13">
        <v>262</v>
      </c>
      <c r="I36" s="12">
        <v>86</v>
      </c>
      <c r="J36" s="13">
        <v>64</v>
      </c>
      <c r="K36" s="14">
        <v>88.3</v>
      </c>
      <c r="L36" s="15">
        <v>95.8</v>
      </c>
      <c r="M36" s="14">
        <v>64.1</v>
      </c>
      <c r="N36" s="15">
        <v>70</v>
      </c>
      <c r="O36" s="14">
        <v>24.2</v>
      </c>
      <c r="P36" s="15">
        <v>25.8</v>
      </c>
    </row>
    <row r="37" spans="2:16" ht="19.5" customHeight="1">
      <c r="B37" s="11" t="s">
        <v>58</v>
      </c>
      <c r="C37" s="12">
        <v>131</v>
      </c>
      <c r="D37" s="13">
        <v>141</v>
      </c>
      <c r="E37" s="12">
        <v>131</v>
      </c>
      <c r="F37" s="13">
        <v>141</v>
      </c>
      <c r="G37" s="12">
        <v>142</v>
      </c>
      <c r="H37" s="13">
        <v>151</v>
      </c>
      <c r="I37" s="12">
        <v>-30</v>
      </c>
      <c r="J37" s="13">
        <v>37</v>
      </c>
      <c r="K37" s="14">
        <v>131</v>
      </c>
      <c r="L37" s="15">
        <v>86.7</v>
      </c>
      <c r="M37" s="14">
        <v>91.7</v>
      </c>
      <c r="N37" s="15">
        <v>63.1</v>
      </c>
      <c r="O37" s="14">
        <v>39.3</v>
      </c>
      <c r="P37" s="15">
        <v>23.6</v>
      </c>
    </row>
    <row r="38" spans="2:16" ht="19.5" customHeight="1">
      <c r="B38" s="11" t="s">
        <v>59</v>
      </c>
      <c r="C38" s="12">
        <v>96</v>
      </c>
      <c r="D38" s="13">
        <v>119</v>
      </c>
      <c r="E38" s="12">
        <v>150</v>
      </c>
      <c r="F38" s="13">
        <v>119</v>
      </c>
      <c r="G38" s="12">
        <v>40</v>
      </c>
      <c r="H38" s="13">
        <v>115</v>
      </c>
      <c r="I38" s="12">
        <v>11</v>
      </c>
      <c r="J38" s="13">
        <v>20</v>
      </c>
      <c r="K38" s="14">
        <v>87.8</v>
      </c>
      <c r="L38" s="15">
        <v>87.2</v>
      </c>
      <c r="M38" s="14">
        <v>63</v>
      </c>
      <c r="N38" s="15">
        <v>23.1</v>
      </c>
      <c r="O38" s="14">
        <v>24.8</v>
      </c>
      <c r="P38" s="15">
        <v>64.1</v>
      </c>
    </row>
    <row r="39" spans="1:16" s="52" customFormat="1" ht="19.5" customHeight="1">
      <c r="A39" s="61"/>
      <c r="B39" s="62" t="s">
        <v>28</v>
      </c>
      <c r="C39" s="40">
        <v>3143</v>
      </c>
      <c r="D39" s="41">
        <v>3070</v>
      </c>
      <c r="E39" s="40">
        <f>SUM(E32:E38)</f>
        <v>3239</v>
      </c>
      <c r="F39" s="41">
        <f>SUM(F32:F38)</f>
        <v>3125</v>
      </c>
      <c r="G39" s="40">
        <v>3006</v>
      </c>
      <c r="H39" s="41">
        <v>3012</v>
      </c>
      <c r="I39" s="40">
        <v>508</v>
      </c>
      <c r="J39" s="41">
        <v>606</v>
      </c>
      <c r="K39" s="42">
        <v>92.2</v>
      </c>
      <c r="L39" s="43">
        <v>90.5</v>
      </c>
      <c r="M39" s="42">
        <v>61.7</v>
      </c>
      <c r="N39" s="43">
        <v>59.1</v>
      </c>
      <c r="O39" s="42">
        <v>30.5</v>
      </c>
      <c r="P39" s="43">
        <v>31.4</v>
      </c>
    </row>
    <row r="40" spans="2:18" s="63" customFormat="1" ht="9.75" customHeight="1">
      <c r="B40" s="64"/>
      <c r="C40" s="65"/>
      <c r="D40" s="66"/>
      <c r="E40" s="12"/>
      <c r="F40" s="66"/>
      <c r="G40" s="65"/>
      <c r="H40" s="66"/>
      <c r="I40" s="65"/>
      <c r="J40" s="66"/>
      <c r="K40" s="67"/>
      <c r="L40" s="66"/>
      <c r="M40" s="65"/>
      <c r="N40" s="68"/>
      <c r="O40" s="69"/>
      <c r="P40" s="68"/>
      <c r="Q40" s="70"/>
      <c r="R40" s="71"/>
    </row>
    <row r="41" spans="2:16" ht="19.5" customHeight="1">
      <c r="B41" s="11" t="s">
        <v>102</v>
      </c>
      <c r="C41" s="12">
        <v>152</v>
      </c>
      <c r="D41" s="13">
        <v>172</v>
      </c>
      <c r="E41" s="12">
        <v>181</v>
      </c>
      <c r="F41" s="13">
        <v>172</v>
      </c>
      <c r="G41" s="12">
        <v>129</v>
      </c>
      <c r="H41" s="13">
        <v>183</v>
      </c>
      <c r="I41" s="12">
        <v>9</v>
      </c>
      <c r="J41" s="13">
        <v>19</v>
      </c>
      <c r="K41" s="14">
        <v>96.9</v>
      </c>
      <c r="L41" s="15">
        <v>97.5</v>
      </c>
      <c r="M41" s="14">
        <v>64.9</v>
      </c>
      <c r="N41" s="15">
        <v>57.8</v>
      </c>
      <c r="O41" s="14">
        <v>32</v>
      </c>
      <c r="P41" s="15">
        <v>39.7</v>
      </c>
    </row>
    <row r="42" spans="2:16" ht="19.5" customHeight="1">
      <c r="B42" s="21" t="s">
        <v>35</v>
      </c>
      <c r="C42" s="12">
        <v>92</v>
      </c>
      <c r="D42" s="13">
        <v>104</v>
      </c>
      <c r="E42" s="12">
        <v>95</v>
      </c>
      <c r="F42" s="13">
        <v>104</v>
      </c>
      <c r="G42" s="12">
        <v>100</v>
      </c>
      <c r="H42" s="13">
        <v>111</v>
      </c>
      <c r="I42" s="12">
        <v>27</v>
      </c>
      <c r="J42" s="13">
        <v>24</v>
      </c>
      <c r="K42" s="14">
        <v>83.6</v>
      </c>
      <c r="L42" s="15">
        <v>91.5</v>
      </c>
      <c r="M42" s="14">
        <v>38.4</v>
      </c>
      <c r="N42" s="15">
        <v>55.8</v>
      </c>
      <c r="O42" s="14">
        <v>45.2</v>
      </c>
      <c r="P42" s="15">
        <v>35.7</v>
      </c>
    </row>
    <row r="43" spans="2:16" ht="19.5" customHeight="1">
      <c r="B43" s="21" t="s">
        <v>38</v>
      </c>
      <c r="C43" s="12">
        <v>94</v>
      </c>
      <c r="D43" s="13">
        <v>106</v>
      </c>
      <c r="E43" s="12">
        <v>104</v>
      </c>
      <c r="F43" s="13">
        <v>106</v>
      </c>
      <c r="G43" s="12">
        <v>80</v>
      </c>
      <c r="H43" s="13">
        <v>85</v>
      </c>
      <c r="I43" s="12">
        <v>1</v>
      </c>
      <c r="J43" s="13">
        <v>2</v>
      </c>
      <c r="K43" s="14">
        <v>101.5</v>
      </c>
      <c r="L43" s="15">
        <v>99.1</v>
      </c>
      <c r="M43" s="14">
        <v>66.7</v>
      </c>
      <c r="N43" s="15">
        <v>66.2</v>
      </c>
      <c r="O43" s="14">
        <v>34.8</v>
      </c>
      <c r="P43" s="15">
        <v>32.9</v>
      </c>
    </row>
    <row r="44" spans="2:16" ht="19.5" customHeight="1">
      <c r="B44" s="21" t="s">
        <v>39</v>
      </c>
      <c r="C44" s="12">
        <v>69</v>
      </c>
      <c r="D44" s="13">
        <v>85</v>
      </c>
      <c r="E44" s="12">
        <v>77</v>
      </c>
      <c r="F44" s="13">
        <v>85</v>
      </c>
      <c r="G44" s="12">
        <v>33</v>
      </c>
      <c r="H44" s="13">
        <v>29</v>
      </c>
      <c r="I44" s="12">
        <v>2</v>
      </c>
      <c r="J44" s="13">
        <v>4</v>
      </c>
      <c r="K44" s="14">
        <v>96.5</v>
      </c>
      <c r="L44" s="15">
        <v>96.6</v>
      </c>
      <c r="M44" s="14">
        <v>79</v>
      </c>
      <c r="N44" s="15">
        <v>54</v>
      </c>
      <c r="O44" s="14">
        <v>17.5</v>
      </c>
      <c r="P44" s="15">
        <v>42.6</v>
      </c>
    </row>
    <row r="45" spans="2:16" ht="19.5" customHeight="1">
      <c r="B45" s="21" t="s">
        <v>36</v>
      </c>
      <c r="C45" s="12">
        <v>73</v>
      </c>
      <c r="D45" s="13">
        <v>77</v>
      </c>
      <c r="E45" s="12">
        <v>73</v>
      </c>
      <c r="F45" s="13">
        <v>77</v>
      </c>
      <c r="G45" s="12">
        <v>74</v>
      </c>
      <c r="H45" s="13">
        <v>76</v>
      </c>
      <c r="I45" s="12">
        <v>17</v>
      </c>
      <c r="J45" s="13">
        <v>13</v>
      </c>
      <c r="K45" s="14">
        <v>82</v>
      </c>
      <c r="L45" s="15">
        <v>88.2</v>
      </c>
      <c r="M45" s="14">
        <v>56.5</v>
      </c>
      <c r="N45" s="15">
        <v>49.9</v>
      </c>
      <c r="O45" s="14">
        <v>25.5</v>
      </c>
      <c r="P45" s="15">
        <v>38.3</v>
      </c>
    </row>
    <row r="46" spans="2:16" ht="19.5" customHeight="1">
      <c r="B46" s="21" t="s">
        <v>37</v>
      </c>
      <c r="C46" s="12">
        <v>67</v>
      </c>
      <c r="D46" s="13">
        <v>64</v>
      </c>
      <c r="E46" s="12">
        <v>69</v>
      </c>
      <c r="F46" s="13">
        <v>64</v>
      </c>
      <c r="G46" s="12">
        <v>57</v>
      </c>
      <c r="H46" s="13">
        <v>54</v>
      </c>
      <c r="I46" s="12">
        <v>8</v>
      </c>
      <c r="J46" s="13">
        <v>9</v>
      </c>
      <c r="K46" s="14">
        <v>89.7</v>
      </c>
      <c r="L46" s="15">
        <v>79.6</v>
      </c>
      <c r="M46" s="14">
        <v>56.9</v>
      </c>
      <c r="N46" s="15">
        <v>51.9</v>
      </c>
      <c r="O46" s="14">
        <v>32.8</v>
      </c>
      <c r="P46" s="15">
        <v>27.7</v>
      </c>
    </row>
    <row r="47" spans="2:16" ht="19.5" customHeight="1">
      <c r="B47" s="21" t="s">
        <v>40</v>
      </c>
      <c r="C47" s="12">
        <v>31</v>
      </c>
      <c r="D47" s="13">
        <v>32</v>
      </c>
      <c r="E47" s="12">
        <v>31</v>
      </c>
      <c r="F47" s="13">
        <v>32</v>
      </c>
      <c r="G47" s="12">
        <v>22</v>
      </c>
      <c r="H47" s="13">
        <v>24</v>
      </c>
      <c r="I47" s="12">
        <v>7</v>
      </c>
      <c r="J47" s="13">
        <v>9</v>
      </c>
      <c r="K47" s="14">
        <v>72.4</v>
      </c>
      <c r="L47" s="15">
        <v>56.8</v>
      </c>
      <c r="M47" s="14">
        <v>30.9</v>
      </c>
      <c r="N47" s="15">
        <v>30.9</v>
      </c>
      <c r="O47" s="14">
        <v>41.5</v>
      </c>
      <c r="P47" s="15">
        <v>25.9</v>
      </c>
    </row>
    <row r="48" spans="2:16" ht="19.5" customHeight="1">
      <c r="B48" s="21" t="s">
        <v>41</v>
      </c>
      <c r="C48" s="12">
        <v>18</v>
      </c>
      <c r="D48" s="13">
        <v>22</v>
      </c>
      <c r="E48" s="12">
        <v>19</v>
      </c>
      <c r="F48" s="13">
        <v>22</v>
      </c>
      <c r="G48" s="12">
        <v>19</v>
      </c>
      <c r="H48" s="13">
        <v>20</v>
      </c>
      <c r="I48" s="12">
        <v>2</v>
      </c>
      <c r="J48" s="13">
        <v>2</v>
      </c>
      <c r="K48" s="14">
        <v>97.8</v>
      </c>
      <c r="L48" s="15">
        <v>98.4</v>
      </c>
      <c r="M48" s="14">
        <v>53.7</v>
      </c>
      <c r="N48" s="15">
        <v>65.8</v>
      </c>
      <c r="O48" s="14">
        <v>44.1</v>
      </c>
      <c r="P48" s="15">
        <v>32.6</v>
      </c>
    </row>
    <row r="49" spans="2:16" ht="19.5" customHeight="1">
      <c r="B49" s="11" t="s">
        <v>104</v>
      </c>
      <c r="C49" s="12">
        <f>SUM(C41:C48)</f>
        <v>596</v>
      </c>
      <c r="D49" s="13">
        <f>SUM(D41:D48)</f>
        <v>662</v>
      </c>
      <c r="E49" s="12">
        <f>SUM(E41:E48)</f>
        <v>649</v>
      </c>
      <c r="F49" s="13">
        <f>SUM(F41:F48)</f>
        <v>662</v>
      </c>
      <c r="G49" s="12">
        <v>514</v>
      </c>
      <c r="H49" s="13">
        <v>582</v>
      </c>
      <c r="I49" s="12">
        <v>68</v>
      </c>
      <c r="J49" s="13">
        <v>74</v>
      </c>
      <c r="K49" s="14">
        <v>90.9</v>
      </c>
      <c r="L49" s="15">
        <v>91.6</v>
      </c>
      <c r="M49" s="14">
        <v>57</v>
      </c>
      <c r="N49" s="15">
        <v>56.1</v>
      </c>
      <c r="O49" s="14">
        <v>33.9</v>
      </c>
      <c r="P49" s="15">
        <v>35.5</v>
      </c>
    </row>
    <row r="50" spans="2:16" ht="19.5" customHeight="1">
      <c r="B50" s="11" t="s">
        <v>60</v>
      </c>
      <c r="C50" s="12">
        <v>101</v>
      </c>
      <c r="D50" s="13">
        <v>102</v>
      </c>
      <c r="E50" s="12">
        <v>107</v>
      </c>
      <c r="F50" s="13">
        <v>102</v>
      </c>
      <c r="G50" s="12">
        <v>70</v>
      </c>
      <c r="H50" s="13">
        <v>63</v>
      </c>
      <c r="I50" s="12">
        <v>16</v>
      </c>
      <c r="J50" s="13">
        <v>8</v>
      </c>
      <c r="K50" s="14">
        <v>84.3</v>
      </c>
      <c r="L50" s="15">
        <v>95.1</v>
      </c>
      <c r="M50" s="14">
        <v>49.9</v>
      </c>
      <c r="N50" s="15">
        <v>63.3</v>
      </c>
      <c r="O50" s="14">
        <v>34.4</v>
      </c>
      <c r="P50" s="15">
        <v>31.8</v>
      </c>
    </row>
    <row r="51" spans="2:16" ht="19.5" customHeight="1">
      <c r="B51" s="11" t="s">
        <v>44</v>
      </c>
      <c r="C51" s="12">
        <v>16</v>
      </c>
      <c r="D51" s="13">
        <v>13</v>
      </c>
      <c r="E51" s="12">
        <v>18</v>
      </c>
      <c r="F51" s="13">
        <v>13</v>
      </c>
      <c r="G51" s="12">
        <v>9</v>
      </c>
      <c r="H51" s="13">
        <v>7</v>
      </c>
      <c r="I51" s="12">
        <v>-1</v>
      </c>
      <c r="J51" s="13">
        <v>2</v>
      </c>
      <c r="K51" s="14">
        <v>125.9</v>
      </c>
      <c r="L51" s="15">
        <v>135.7</v>
      </c>
      <c r="M51" s="14">
        <v>72.9</v>
      </c>
      <c r="N51" s="15">
        <v>67.9</v>
      </c>
      <c r="O51" s="14">
        <v>53</v>
      </c>
      <c r="P51" s="15">
        <v>67.8</v>
      </c>
    </row>
    <row r="52" spans="1:16" s="52" customFormat="1" ht="19.5" customHeight="1">
      <c r="A52" s="61"/>
      <c r="B52" s="39" t="s">
        <v>45</v>
      </c>
      <c r="C52" s="40">
        <v>713</v>
      </c>
      <c r="D52" s="41">
        <v>777</v>
      </c>
      <c r="E52" s="40">
        <f>SUM(E49:E51)</f>
        <v>774</v>
      </c>
      <c r="F52" s="41">
        <f>SUM(F49:F51)</f>
        <v>777</v>
      </c>
      <c r="G52" s="40">
        <v>593</v>
      </c>
      <c r="H52" s="41">
        <v>652</v>
      </c>
      <c r="I52" s="40">
        <v>83</v>
      </c>
      <c r="J52" s="41">
        <v>84</v>
      </c>
      <c r="K52" s="42">
        <v>90.9</v>
      </c>
      <c r="L52" s="43">
        <v>92.2</v>
      </c>
      <c r="M52" s="42">
        <v>56.5</v>
      </c>
      <c r="N52" s="43">
        <v>56.9</v>
      </c>
      <c r="O52" s="42">
        <v>34.4</v>
      </c>
      <c r="P52" s="43">
        <v>35.3</v>
      </c>
    </row>
    <row r="53" spans="1:16" s="52" customFormat="1" ht="9.75" customHeight="1">
      <c r="A53" s="55"/>
      <c r="B53" s="22"/>
      <c r="C53" s="23"/>
      <c r="D53" s="24"/>
      <c r="E53" s="23"/>
      <c r="F53" s="24"/>
      <c r="G53" s="23"/>
      <c r="H53" s="24"/>
      <c r="I53" s="23"/>
      <c r="J53" s="24"/>
      <c r="K53" s="25"/>
      <c r="L53" s="26"/>
      <c r="M53" s="25"/>
      <c r="N53" s="26"/>
      <c r="O53" s="25"/>
      <c r="P53" s="26"/>
    </row>
    <row r="54" spans="1:16" s="54" customFormat="1" ht="19.5" customHeight="1" thickBot="1">
      <c r="A54" s="56"/>
      <c r="B54" s="11" t="s">
        <v>105</v>
      </c>
      <c r="C54" s="12">
        <v>-709</v>
      </c>
      <c r="D54" s="13">
        <v>-739</v>
      </c>
      <c r="E54" s="12">
        <v>-681</v>
      </c>
      <c r="F54" s="13">
        <v>-693</v>
      </c>
      <c r="G54" s="12">
        <v>-14</v>
      </c>
      <c r="H54" s="13">
        <v>-16</v>
      </c>
      <c r="I54" s="12">
        <v>3</v>
      </c>
      <c r="J54" s="13">
        <v>-5</v>
      </c>
      <c r="K54" s="14">
        <v>0</v>
      </c>
      <c r="L54" s="15">
        <v>0</v>
      </c>
      <c r="M54" s="14">
        <v>0</v>
      </c>
      <c r="N54" s="15">
        <v>0</v>
      </c>
      <c r="O54" s="14">
        <v>0</v>
      </c>
      <c r="P54" s="15">
        <v>0</v>
      </c>
    </row>
    <row r="55" spans="1:16" ht="19.5" customHeight="1" thickBot="1">
      <c r="A55" s="49"/>
      <c r="B55" s="27" t="s">
        <v>46</v>
      </c>
      <c r="C55" s="28">
        <v>8883</v>
      </c>
      <c r="D55" s="29">
        <v>9019</v>
      </c>
      <c r="E55" s="28">
        <f>SUM(E12,E20,E28,E39,E52,E54)</f>
        <v>9052</v>
      </c>
      <c r="F55" s="29">
        <f>SUM(F12,F20,F28,F39,F52,F54)</f>
        <v>9014</v>
      </c>
      <c r="G55" s="28">
        <v>9379</v>
      </c>
      <c r="H55" s="29">
        <v>9680</v>
      </c>
      <c r="I55" s="28">
        <v>1169</v>
      </c>
      <c r="J55" s="29">
        <v>1209</v>
      </c>
      <c r="K55" s="30">
        <v>95.3</v>
      </c>
      <c r="L55" s="31">
        <v>96.2</v>
      </c>
      <c r="M55" s="30">
        <v>66.5</v>
      </c>
      <c r="N55" s="31">
        <v>67.1</v>
      </c>
      <c r="O55" s="30">
        <v>28.8</v>
      </c>
      <c r="P55" s="31">
        <v>29.1</v>
      </c>
    </row>
    <row r="58" ht="23.25">
      <c r="B58" s="76" t="s">
        <v>71</v>
      </c>
    </row>
    <row r="59" ht="23.25">
      <c r="B59" s="76" t="s">
        <v>92</v>
      </c>
    </row>
    <row r="60" ht="23.25">
      <c r="B60" s="76" t="s">
        <v>93</v>
      </c>
    </row>
    <row r="61" ht="23.25">
      <c r="B61" s="76" t="s">
        <v>95</v>
      </c>
    </row>
    <row r="62" ht="23.25">
      <c r="B62" s="76" t="s">
        <v>70</v>
      </c>
    </row>
    <row r="63" ht="23.25">
      <c r="B63" s="76" t="s">
        <v>101</v>
      </c>
    </row>
    <row r="64" ht="23.25">
      <c r="B64" s="76" t="s">
        <v>103</v>
      </c>
    </row>
    <row r="65" ht="23.25">
      <c r="B65" s="76" t="s">
        <v>106</v>
      </c>
    </row>
  </sheetData>
  <mergeCells count="14">
    <mergeCell ref="C6:D6"/>
    <mergeCell ref="E6:F6"/>
    <mergeCell ref="G6:H6"/>
    <mergeCell ref="I6:J6"/>
    <mergeCell ref="K6:L6"/>
    <mergeCell ref="M6:N6"/>
    <mergeCell ref="O6:P6"/>
    <mergeCell ref="C7:D7"/>
    <mergeCell ref="E7:F7"/>
    <mergeCell ref="G7:H7"/>
    <mergeCell ref="I7:J7"/>
    <mergeCell ref="K7:L7"/>
    <mergeCell ref="M7:N7"/>
    <mergeCell ref="O7:P7"/>
  </mergeCells>
  <printOptions/>
  <pageMargins left="0.3937007874015748" right="0" top="0.5905511811023623" bottom="0" header="0.5118110236220472" footer="0.5118110236220472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5"/>
  <sheetViews>
    <sheetView showGridLines="0" workbookViewId="0" topLeftCell="A43">
      <selection activeCell="A61" sqref="A61:IV61"/>
    </sheetView>
  </sheetViews>
  <sheetFormatPr defaultColWidth="11.421875" defaultRowHeight="12.75"/>
  <cols>
    <col min="1" max="1" width="1.421875" style="0" customWidth="1"/>
    <col min="2" max="2" width="43.57421875" style="0" customWidth="1"/>
    <col min="3" max="16" width="16.7109375" style="0" customWidth="1"/>
  </cols>
  <sheetData>
    <row r="1" ht="30" customHeight="1"/>
    <row r="2" ht="19.5" customHeight="1"/>
    <row r="3" ht="15.75" customHeight="1">
      <c r="B3" s="45" t="s">
        <v>65</v>
      </c>
    </row>
    <row r="4" ht="15.75">
      <c r="B4" s="51" t="s">
        <v>124</v>
      </c>
    </row>
    <row r="5" ht="13.5" thickBot="1"/>
    <row r="6" spans="2:16" ht="38.25" customHeight="1">
      <c r="B6" s="1"/>
      <c r="C6" s="80" t="s">
        <v>47</v>
      </c>
      <c r="D6" s="80"/>
      <c r="E6" s="80"/>
      <c r="F6" s="84" t="s">
        <v>62</v>
      </c>
      <c r="G6" s="84"/>
      <c r="H6" s="80" t="s">
        <v>0</v>
      </c>
      <c r="I6" s="80"/>
      <c r="J6" s="81"/>
      <c r="K6" s="80" t="s">
        <v>1</v>
      </c>
      <c r="L6" s="80"/>
      <c r="M6" s="80"/>
      <c r="N6" s="81" t="s">
        <v>2</v>
      </c>
      <c r="O6" s="80"/>
      <c r="P6" s="81"/>
    </row>
    <row r="7" spans="2:16" s="53" customFormat="1" ht="21.75" customHeight="1" thickBot="1">
      <c r="B7" s="1"/>
      <c r="C7" s="79" t="s">
        <v>3</v>
      </c>
      <c r="D7" s="79"/>
      <c r="E7" s="79"/>
      <c r="F7" s="83" t="s">
        <v>3</v>
      </c>
      <c r="G7" s="83"/>
      <c r="H7" s="79" t="s">
        <v>3</v>
      </c>
      <c r="I7" s="79"/>
      <c r="J7" s="79"/>
      <c r="K7" s="79" t="s">
        <v>3</v>
      </c>
      <c r="L7" s="79"/>
      <c r="M7" s="79"/>
      <c r="N7" s="79" t="s">
        <v>4</v>
      </c>
      <c r="O7" s="79"/>
      <c r="P7" s="79"/>
    </row>
    <row r="8" spans="2:16" ht="15.75" thickBot="1">
      <c r="B8" s="3"/>
      <c r="C8" s="4">
        <v>2009</v>
      </c>
      <c r="D8" s="5">
        <v>2008</v>
      </c>
      <c r="E8" s="5">
        <v>2007</v>
      </c>
      <c r="F8" s="4">
        <v>2009</v>
      </c>
      <c r="G8" s="5">
        <v>2008</v>
      </c>
      <c r="H8" s="4">
        <v>2009</v>
      </c>
      <c r="I8" s="5">
        <v>2008</v>
      </c>
      <c r="J8" s="5">
        <v>2007</v>
      </c>
      <c r="K8" s="4">
        <v>2009</v>
      </c>
      <c r="L8" s="5">
        <v>2008</v>
      </c>
      <c r="M8" s="5">
        <v>2007</v>
      </c>
      <c r="N8" s="4">
        <v>2009</v>
      </c>
      <c r="O8" s="5">
        <v>2008</v>
      </c>
      <c r="P8" s="5">
        <v>2007</v>
      </c>
    </row>
    <row r="9" spans="2:16" ht="19.5" customHeight="1">
      <c r="B9" s="6" t="s">
        <v>5</v>
      </c>
      <c r="C9" s="7">
        <v>15049</v>
      </c>
      <c r="D9" s="8">
        <v>13487</v>
      </c>
      <c r="E9" s="8">
        <v>13512</v>
      </c>
      <c r="F9" s="7">
        <v>15049</v>
      </c>
      <c r="G9" s="8">
        <v>13487</v>
      </c>
      <c r="H9" s="7">
        <v>10137</v>
      </c>
      <c r="I9" s="8">
        <v>10313</v>
      </c>
      <c r="J9" s="8">
        <v>10381</v>
      </c>
      <c r="K9" s="7">
        <v>677</v>
      </c>
      <c r="L9" s="8">
        <v>621</v>
      </c>
      <c r="M9" s="8">
        <v>696</v>
      </c>
      <c r="N9" s="9">
        <v>96.718235742</v>
      </c>
      <c r="O9" s="10">
        <v>96.572942481</v>
      </c>
      <c r="P9" s="10">
        <v>96.461477042</v>
      </c>
    </row>
    <row r="10" spans="2:16" ht="19.5" customHeight="1">
      <c r="B10" s="11" t="s">
        <v>6</v>
      </c>
      <c r="C10" s="12">
        <v>3176</v>
      </c>
      <c r="D10" s="13">
        <v>3120</v>
      </c>
      <c r="E10" s="13">
        <v>3123</v>
      </c>
      <c r="F10" s="12">
        <v>3176</v>
      </c>
      <c r="G10" s="13">
        <v>3120</v>
      </c>
      <c r="H10" s="12">
        <v>3176</v>
      </c>
      <c r="I10" s="13">
        <v>3120</v>
      </c>
      <c r="J10" s="13">
        <v>3123</v>
      </c>
      <c r="K10" s="12">
        <v>152</v>
      </c>
      <c r="L10" s="13">
        <v>112</v>
      </c>
      <c r="M10" s="13">
        <v>164</v>
      </c>
      <c r="N10" s="14">
        <v>96.14439799499999</v>
      </c>
      <c r="O10" s="15">
        <v>97.048554778</v>
      </c>
      <c r="P10" s="15">
        <v>95.809564224</v>
      </c>
    </row>
    <row r="11" spans="2:16" ht="19.5" customHeight="1">
      <c r="B11" s="11" t="s">
        <v>7</v>
      </c>
      <c r="C11" s="12">
        <v>1364</v>
      </c>
      <c r="D11" s="13">
        <v>1205</v>
      </c>
      <c r="E11" s="13">
        <v>992</v>
      </c>
      <c r="F11" s="12">
        <v>1289</v>
      </c>
      <c r="G11" s="13">
        <v>1205</v>
      </c>
      <c r="H11" s="12">
        <v>577</v>
      </c>
      <c r="I11" s="13">
        <v>478</v>
      </c>
      <c r="J11" s="13">
        <v>432</v>
      </c>
      <c r="K11" s="12">
        <v>43</v>
      </c>
      <c r="L11" s="13">
        <v>71</v>
      </c>
      <c r="M11" s="13">
        <v>66</v>
      </c>
      <c r="N11" s="14">
        <v>97.288686614</v>
      </c>
      <c r="O11" s="15">
        <v>94.741130451</v>
      </c>
      <c r="P11" s="15">
        <v>94.840275649</v>
      </c>
    </row>
    <row r="12" spans="2:16" ht="19.5" customHeight="1">
      <c r="B12" s="11" t="s">
        <v>8</v>
      </c>
      <c r="C12" s="12">
        <v>447</v>
      </c>
      <c r="D12" s="13">
        <v>461</v>
      </c>
      <c r="E12" s="13">
        <v>396</v>
      </c>
      <c r="F12" s="12">
        <v>447</v>
      </c>
      <c r="G12" s="13">
        <v>461</v>
      </c>
      <c r="H12" s="12">
        <v>296</v>
      </c>
      <c r="I12" s="13">
        <v>277</v>
      </c>
      <c r="J12" s="13">
        <v>288</v>
      </c>
      <c r="K12" s="12">
        <v>25</v>
      </c>
      <c r="L12" s="13">
        <v>17</v>
      </c>
      <c r="M12" s="13">
        <v>40</v>
      </c>
      <c r="N12" s="14">
        <v>95.311816213</v>
      </c>
      <c r="O12" s="15">
        <v>96.42723786</v>
      </c>
      <c r="P12" s="15">
        <v>91.924268406</v>
      </c>
    </row>
    <row r="13" spans="2:16" ht="19.5" customHeight="1">
      <c r="B13" s="16" t="s">
        <v>9</v>
      </c>
      <c r="C13" s="17">
        <v>20036</v>
      </c>
      <c r="D13" s="18">
        <v>18273</v>
      </c>
      <c r="E13" s="18">
        <v>18023</v>
      </c>
      <c r="F13" s="17">
        <v>19961</v>
      </c>
      <c r="G13" s="18">
        <v>18273</v>
      </c>
      <c r="H13" s="17">
        <v>14186</v>
      </c>
      <c r="I13" s="18">
        <v>14188</v>
      </c>
      <c r="J13" s="18">
        <v>14224</v>
      </c>
      <c r="K13" s="17">
        <v>897</v>
      </c>
      <c r="L13" s="18">
        <v>821</v>
      </c>
      <c r="M13" s="18">
        <v>966</v>
      </c>
      <c r="N13" s="19">
        <v>96.6</v>
      </c>
      <c r="O13" s="20">
        <v>96.5</v>
      </c>
      <c r="P13" s="20">
        <v>96.2</v>
      </c>
    </row>
    <row r="14" spans="2:16" ht="9.75" customHeight="1">
      <c r="B14" s="22"/>
      <c r="C14" s="23"/>
      <c r="D14" s="24"/>
      <c r="E14" s="24"/>
      <c r="F14" s="23"/>
      <c r="G14" s="24"/>
      <c r="H14" s="23"/>
      <c r="I14" s="24"/>
      <c r="J14" s="24"/>
      <c r="K14" s="23"/>
      <c r="L14" s="24"/>
      <c r="M14" s="24"/>
      <c r="N14" s="25"/>
      <c r="O14" s="26"/>
      <c r="P14" s="26"/>
    </row>
    <row r="15" spans="2:16" ht="19.5" customHeight="1">
      <c r="B15" s="11" t="s">
        <v>10</v>
      </c>
      <c r="C15" s="12">
        <v>8664</v>
      </c>
      <c r="D15" s="13">
        <v>5996</v>
      </c>
      <c r="E15" s="13">
        <v>9765</v>
      </c>
      <c r="F15" s="12">
        <v>8664</v>
      </c>
      <c r="G15" s="13">
        <v>5996</v>
      </c>
      <c r="H15" s="12">
        <v>763</v>
      </c>
      <c r="I15" s="13">
        <v>929</v>
      </c>
      <c r="J15" s="13">
        <v>1007</v>
      </c>
      <c r="K15" s="12">
        <v>245</v>
      </c>
      <c r="L15" s="13">
        <v>206</v>
      </c>
      <c r="M15" s="13">
        <v>372</v>
      </c>
      <c r="N15" s="14">
        <v>97.482659002</v>
      </c>
      <c r="O15" s="15">
        <v>97.00200451399999</v>
      </c>
      <c r="P15" s="15">
        <v>96.580313237</v>
      </c>
    </row>
    <row r="16" spans="2:16" ht="19.5" customHeight="1">
      <c r="B16" s="11" t="s">
        <v>11</v>
      </c>
      <c r="C16" s="12">
        <v>948</v>
      </c>
      <c r="D16" s="13">
        <v>843</v>
      </c>
      <c r="E16" s="13">
        <v>738</v>
      </c>
      <c r="F16" s="12">
        <v>948</v>
      </c>
      <c r="G16" s="13">
        <v>843</v>
      </c>
      <c r="H16" s="12">
        <v>449</v>
      </c>
      <c r="I16" s="13">
        <v>394</v>
      </c>
      <c r="J16" s="13">
        <v>399</v>
      </c>
      <c r="K16" s="12">
        <v>115</v>
      </c>
      <c r="L16" s="13">
        <v>103</v>
      </c>
      <c r="M16" s="13">
        <v>104</v>
      </c>
      <c r="N16" s="14">
        <v>90.500733756</v>
      </c>
      <c r="O16" s="15">
        <v>90.81723363799999</v>
      </c>
      <c r="P16" s="15">
        <v>89.52046981800001</v>
      </c>
    </row>
    <row r="17" spans="2:16" ht="19.5" customHeight="1">
      <c r="B17" s="11" t="s">
        <v>12</v>
      </c>
      <c r="C17" s="12">
        <v>158</v>
      </c>
      <c r="D17" s="13">
        <v>130</v>
      </c>
      <c r="E17" s="13">
        <v>115</v>
      </c>
      <c r="F17" s="12">
        <v>158</v>
      </c>
      <c r="G17" s="13">
        <v>130</v>
      </c>
      <c r="H17" s="12">
        <v>82</v>
      </c>
      <c r="I17" s="13">
        <v>80</v>
      </c>
      <c r="J17" s="13">
        <v>73</v>
      </c>
      <c r="K17" s="12">
        <v>17</v>
      </c>
      <c r="L17" s="13">
        <v>1</v>
      </c>
      <c r="M17" s="13">
        <v>25</v>
      </c>
      <c r="N17" s="14">
        <v>89.796037602</v>
      </c>
      <c r="O17" s="15">
        <v>98.924144503</v>
      </c>
      <c r="P17" s="15">
        <v>81.083559393</v>
      </c>
    </row>
    <row r="18" spans="2:16" ht="19.5" customHeight="1">
      <c r="B18" s="11" t="s">
        <v>13</v>
      </c>
      <c r="C18" s="12">
        <v>119</v>
      </c>
      <c r="D18" s="13">
        <v>110</v>
      </c>
      <c r="E18" s="13">
        <v>105</v>
      </c>
      <c r="F18" s="12">
        <v>119</v>
      </c>
      <c r="G18" s="13">
        <v>110</v>
      </c>
      <c r="H18" s="12">
        <v>67</v>
      </c>
      <c r="I18" s="13">
        <v>72</v>
      </c>
      <c r="J18" s="13">
        <v>65</v>
      </c>
      <c r="K18" s="12">
        <v>3</v>
      </c>
      <c r="L18" s="13">
        <v>2</v>
      </c>
      <c r="M18" s="13">
        <v>6</v>
      </c>
      <c r="N18" s="14">
        <v>96.911662893</v>
      </c>
      <c r="O18" s="15">
        <v>97.897957479</v>
      </c>
      <c r="P18" s="15">
        <v>93.202139037</v>
      </c>
    </row>
    <row r="19" spans="2:16" ht="19.5" customHeight="1">
      <c r="B19" s="11" t="s">
        <v>14</v>
      </c>
      <c r="C19" s="12">
        <v>43</v>
      </c>
      <c r="D19" s="13">
        <v>190</v>
      </c>
      <c r="E19" s="13">
        <v>78</v>
      </c>
      <c r="F19" s="12">
        <v>43</v>
      </c>
      <c r="G19" s="13">
        <v>190</v>
      </c>
      <c r="H19" s="12">
        <v>36</v>
      </c>
      <c r="I19" s="13">
        <v>183</v>
      </c>
      <c r="J19" s="13">
        <v>40</v>
      </c>
      <c r="K19" s="12">
        <v>9</v>
      </c>
      <c r="L19" s="13">
        <v>10</v>
      </c>
      <c r="M19" s="13">
        <v>0</v>
      </c>
      <c r="N19" s="14">
        <v>84.595679673</v>
      </c>
      <c r="O19" s="15">
        <v>95.25202807599999</v>
      </c>
      <c r="P19" s="15">
        <v>99.48925943</v>
      </c>
    </row>
    <row r="20" spans="2:16" ht="19.5" customHeight="1">
      <c r="B20" s="11" t="s">
        <v>15</v>
      </c>
      <c r="C20" s="12">
        <v>83</v>
      </c>
      <c r="D20" s="13">
        <v>18</v>
      </c>
      <c r="E20" s="13">
        <v>0</v>
      </c>
      <c r="F20" s="12">
        <v>37</v>
      </c>
      <c r="G20" s="13">
        <v>40</v>
      </c>
      <c r="H20" s="12">
        <v>35</v>
      </c>
      <c r="I20" s="13">
        <v>17</v>
      </c>
      <c r="J20" s="13">
        <v>0</v>
      </c>
      <c r="K20" s="12">
        <v>9</v>
      </c>
      <c r="L20" s="13">
        <v>5</v>
      </c>
      <c r="M20" s="13">
        <v>0</v>
      </c>
      <c r="N20" s="14">
        <v>92.744416591</v>
      </c>
      <c r="O20" s="15">
        <v>90.398311436</v>
      </c>
      <c r="P20" s="15">
        <v>0</v>
      </c>
    </row>
    <row r="21" spans="2:16" ht="19.5" customHeight="1">
      <c r="B21" s="16" t="s">
        <v>16</v>
      </c>
      <c r="C21" s="17">
        <v>10015</v>
      </c>
      <c r="D21" s="18">
        <v>7287</v>
      </c>
      <c r="E21" s="18">
        <v>10801</v>
      </c>
      <c r="F21" s="17">
        <v>9969</v>
      </c>
      <c r="G21" s="18">
        <v>7309</v>
      </c>
      <c r="H21" s="17">
        <v>1432</v>
      </c>
      <c r="I21" s="18">
        <v>1675</v>
      </c>
      <c r="J21" s="18">
        <v>1584</v>
      </c>
      <c r="K21" s="17">
        <v>398</v>
      </c>
      <c r="L21" s="18">
        <v>327</v>
      </c>
      <c r="M21" s="18">
        <v>507</v>
      </c>
      <c r="N21" s="19">
        <v>96.5</v>
      </c>
      <c r="O21" s="20">
        <v>96.1</v>
      </c>
      <c r="P21" s="20">
        <v>95.8</v>
      </c>
    </row>
    <row r="22" spans="2:16" ht="9.75" customHeight="1">
      <c r="B22" s="22"/>
      <c r="C22" s="23"/>
      <c r="D22" s="24"/>
      <c r="E22" s="24"/>
      <c r="F22" s="23"/>
      <c r="G22" s="24"/>
      <c r="H22" s="23"/>
      <c r="I22" s="24"/>
      <c r="J22" s="24"/>
      <c r="K22" s="23"/>
      <c r="L22" s="24"/>
      <c r="M22" s="24"/>
      <c r="N22" s="25"/>
      <c r="O22" s="26"/>
      <c r="P22" s="26"/>
    </row>
    <row r="23" spans="2:16" ht="19.5" customHeight="1">
      <c r="B23" s="11" t="s">
        <v>17</v>
      </c>
      <c r="C23" s="12">
        <v>7299</v>
      </c>
      <c r="D23" s="13">
        <v>7991</v>
      </c>
      <c r="E23" s="13">
        <v>6550</v>
      </c>
      <c r="F23" s="12">
        <v>7299</v>
      </c>
      <c r="G23" s="13">
        <v>7991</v>
      </c>
      <c r="H23" s="12">
        <v>2860</v>
      </c>
      <c r="I23" s="13">
        <v>2887</v>
      </c>
      <c r="J23" s="13">
        <v>1760</v>
      </c>
      <c r="K23" s="12">
        <v>662</v>
      </c>
      <c r="L23" s="13">
        <v>129</v>
      </c>
      <c r="M23" s="13">
        <v>632</v>
      </c>
      <c r="N23" s="14">
        <v>93.13109629</v>
      </c>
      <c r="O23" s="15">
        <v>98.375501587</v>
      </c>
      <c r="P23" s="15">
        <v>93.415809033</v>
      </c>
    </row>
    <row r="24" spans="2:16" ht="19.5" customHeight="1">
      <c r="B24" s="11" t="s">
        <v>18</v>
      </c>
      <c r="C24" s="12">
        <v>696</v>
      </c>
      <c r="D24" s="13">
        <v>681</v>
      </c>
      <c r="E24" s="13">
        <v>664</v>
      </c>
      <c r="F24" s="12">
        <v>696</v>
      </c>
      <c r="G24" s="13">
        <v>681</v>
      </c>
      <c r="H24" s="12">
        <v>348</v>
      </c>
      <c r="I24" s="13">
        <v>345</v>
      </c>
      <c r="J24" s="13">
        <v>310</v>
      </c>
      <c r="K24" s="12">
        <v>55</v>
      </c>
      <c r="L24" s="13">
        <v>53</v>
      </c>
      <c r="M24" s="13">
        <v>68</v>
      </c>
      <c r="N24" s="14">
        <v>94.394510906</v>
      </c>
      <c r="O24" s="15">
        <v>93.917101064</v>
      </c>
      <c r="P24" s="15">
        <v>92.919394516</v>
      </c>
    </row>
    <row r="25" spans="2:16" ht="19.5" customHeight="1">
      <c r="B25" s="11" t="s">
        <v>19</v>
      </c>
      <c r="C25" s="12">
        <v>354</v>
      </c>
      <c r="D25" s="13">
        <v>371</v>
      </c>
      <c r="E25" s="13">
        <v>399</v>
      </c>
      <c r="F25" s="12">
        <v>354</v>
      </c>
      <c r="G25" s="13">
        <v>371</v>
      </c>
      <c r="H25" s="12">
        <v>151</v>
      </c>
      <c r="I25" s="13">
        <v>133</v>
      </c>
      <c r="J25" s="13">
        <v>137</v>
      </c>
      <c r="K25" s="12">
        <v>47</v>
      </c>
      <c r="L25" s="13">
        <v>-1</v>
      </c>
      <c r="M25" s="13">
        <v>44</v>
      </c>
      <c r="N25" s="14">
        <v>89.083696946</v>
      </c>
      <c r="O25" s="15">
        <v>100.187979359</v>
      </c>
      <c r="P25" s="15">
        <v>90.17877131799999</v>
      </c>
    </row>
    <row r="26" spans="2:16" ht="19.5" customHeight="1">
      <c r="B26" s="11" t="s">
        <v>20</v>
      </c>
      <c r="C26" s="12">
        <v>138</v>
      </c>
      <c r="D26" s="13">
        <v>82</v>
      </c>
      <c r="E26" s="13">
        <v>83</v>
      </c>
      <c r="F26" s="12">
        <v>138</v>
      </c>
      <c r="G26" s="13">
        <v>82</v>
      </c>
      <c r="H26" s="12">
        <v>27</v>
      </c>
      <c r="I26" s="13">
        <v>26</v>
      </c>
      <c r="J26" s="13">
        <v>26</v>
      </c>
      <c r="K26" s="12">
        <v>3</v>
      </c>
      <c r="L26" s="13">
        <v>3</v>
      </c>
      <c r="M26" s="13">
        <v>4</v>
      </c>
      <c r="N26" s="14">
        <v>98.28982779799999</v>
      </c>
      <c r="O26" s="15">
        <v>96.472735282</v>
      </c>
      <c r="P26" s="15">
        <v>95.789078022</v>
      </c>
    </row>
    <row r="27" spans="2:16" ht="19.5" customHeight="1">
      <c r="B27" s="11" t="s">
        <v>21</v>
      </c>
      <c r="C27" s="12">
        <v>42</v>
      </c>
      <c r="D27" s="13">
        <v>39</v>
      </c>
      <c r="E27" s="13">
        <v>35</v>
      </c>
      <c r="F27" s="12">
        <v>42</v>
      </c>
      <c r="G27" s="13">
        <v>39</v>
      </c>
      <c r="H27" s="12">
        <v>20</v>
      </c>
      <c r="I27" s="13">
        <v>17</v>
      </c>
      <c r="J27" s="13">
        <v>15</v>
      </c>
      <c r="K27" s="12">
        <v>4</v>
      </c>
      <c r="L27" s="13">
        <v>3</v>
      </c>
      <c r="M27" s="13">
        <v>2</v>
      </c>
      <c r="N27" s="14">
        <v>92.419494496</v>
      </c>
      <c r="O27" s="15">
        <v>93.286336214</v>
      </c>
      <c r="P27" s="15">
        <v>95.451250906</v>
      </c>
    </row>
    <row r="28" spans="2:16" ht="19.5" customHeight="1">
      <c r="B28" s="11" t="s">
        <v>22</v>
      </c>
      <c r="C28" s="12">
        <v>182</v>
      </c>
      <c r="D28" s="13">
        <v>0</v>
      </c>
      <c r="E28" s="13">
        <v>0</v>
      </c>
      <c r="F28" s="12">
        <v>182</v>
      </c>
      <c r="G28" s="13">
        <v>0</v>
      </c>
      <c r="H28" s="12">
        <v>4</v>
      </c>
      <c r="I28" s="13">
        <v>0</v>
      </c>
      <c r="J28" s="13">
        <v>0</v>
      </c>
      <c r="K28" s="12">
        <v>4</v>
      </c>
      <c r="L28" s="13">
        <v>0</v>
      </c>
      <c r="M28" s="13">
        <v>0</v>
      </c>
      <c r="N28" s="14">
        <v>97.595117859</v>
      </c>
      <c r="O28" s="15">
        <v>0</v>
      </c>
      <c r="P28" s="15">
        <v>0</v>
      </c>
    </row>
    <row r="29" spans="2:16" ht="19.5" customHeight="1">
      <c r="B29" s="16" t="s">
        <v>23</v>
      </c>
      <c r="C29" s="17">
        <v>8711</v>
      </c>
      <c r="D29" s="18">
        <v>9164</v>
      </c>
      <c r="E29" s="18">
        <v>7731</v>
      </c>
      <c r="F29" s="17">
        <v>8711</v>
      </c>
      <c r="G29" s="18">
        <v>9164</v>
      </c>
      <c r="H29" s="17">
        <v>3410</v>
      </c>
      <c r="I29" s="18">
        <v>3408</v>
      </c>
      <c r="J29" s="18">
        <v>2248</v>
      </c>
      <c r="K29" s="17">
        <v>775</v>
      </c>
      <c r="L29" s="18">
        <v>187</v>
      </c>
      <c r="M29" s="18">
        <v>750</v>
      </c>
      <c r="N29" s="19">
        <v>93.2</v>
      </c>
      <c r="O29" s="20">
        <v>98</v>
      </c>
      <c r="P29" s="20">
        <v>93.3</v>
      </c>
    </row>
    <row r="30" spans="2:16" ht="9.75" customHeight="1">
      <c r="B30" s="22"/>
      <c r="C30" s="23"/>
      <c r="D30" s="24"/>
      <c r="E30" s="24"/>
      <c r="F30" s="23"/>
      <c r="G30" s="24"/>
      <c r="H30" s="23"/>
      <c r="I30" s="24"/>
      <c r="J30" s="24"/>
      <c r="K30" s="23"/>
      <c r="L30" s="24"/>
      <c r="M30" s="24"/>
      <c r="N30" s="25"/>
      <c r="O30" s="26"/>
      <c r="P30" s="26"/>
    </row>
    <row r="31" spans="2:16" ht="19.5" customHeight="1">
      <c r="B31" s="21" t="s">
        <v>24</v>
      </c>
      <c r="C31" s="12">
        <v>6507</v>
      </c>
      <c r="D31" s="13">
        <v>6036</v>
      </c>
      <c r="E31" s="13">
        <v>6931</v>
      </c>
      <c r="F31" s="12">
        <v>6159</v>
      </c>
      <c r="G31" s="13">
        <v>6036</v>
      </c>
      <c r="H31" s="12">
        <v>656</v>
      </c>
      <c r="I31" s="13">
        <v>771</v>
      </c>
      <c r="J31" s="13">
        <v>636</v>
      </c>
      <c r="K31" s="12">
        <v>570</v>
      </c>
      <c r="L31" s="13">
        <v>-232</v>
      </c>
      <c r="M31" s="13">
        <v>380</v>
      </c>
      <c r="N31" s="14">
        <v>93.293060704</v>
      </c>
      <c r="O31" s="15">
        <v>103.829692594</v>
      </c>
      <c r="P31" s="15">
        <v>95.311490249</v>
      </c>
    </row>
    <row r="32" spans="2:16" ht="19.5" customHeight="1">
      <c r="B32" s="21" t="s">
        <v>25</v>
      </c>
      <c r="C32" s="12">
        <v>50</v>
      </c>
      <c r="D32" s="13">
        <v>75</v>
      </c>
      <c r="E32" s="13">
        <v>37</v>
      </c>
      <c r="F32" s="12">
        <v>58</v>
      </c>
      <c r="G32" s="13">
        <v>75</v>
      </c>
      <c r="H32" s="12">
        <v>33</v>
      </c>
      <c r="I32" s="13">
        <v>31</v>
      </c>
      <c r="J32" s="13">
        <v>36</v>
      </c>
      <c r="K32" s="12">
        <v>4</v>
      </c>
      <c r="L32" s="13">
        <v>4</v>
      </c>
      <c r="M32" s="13">
        <v>5</v>
      </c>
      <c r="N32" s="14">
        <v>92.851895595</v>
      </c>
      <c r="O32" s="15">
        <v>94.900375267</v>
      </c>
      <c r="P32" s="15">
        <v>90.30696523</v>
      </c>
    </row>
    <row r="33" spans="2:16" ht="19.5" customHeight="1">
      <c r="B33" s="11" t="s">
        <v>26</v>
      </c>
      <c r="C33" s="12">
        <v>6557</v>
      </c>
      <c r="D33" s="13">
        <v>6111</v>
      </c>
      <c r="E33" s="13">
        <v>6968</v>
      </c>
      <c r="F33" s="12">
        <v>6217</v>
      </c>
      <c r="G33" s="13">
        <v>6111</v>
      </c>
      <c r="H33" s="12">
        <v>689</v>
      </c>
      <c r="I33" s="13">
        <v>802</v>
      </c>
      <c r="J33" s="13">
        <v>672</v>
      </c>
      <c r="K33" s="12">
        <v>574</v>
      </c>
      <c r="L33" s="13">
        <v>-228</v>
      </c>
      <c r="M33" s="13">
        <v>385</v>
      </c>
      <c r="N33" s="14">
        <v>93.2900141</v>
      </c>
      <c r="O33" s="15">
        <v>103.70895892300001</v>
      </c>
      <c r="P33" s="15">
        <v>95.282295883</v>
      </c>
    </row>
    <row r="34" spans="2:16" ht="19.5" customHeight="1">
      <c r="B34" s="11" t="s">
        <v>27</v>
      </c>
      <c r="C34" s="12">
        <v>350</v>
      </c>
      <c r="D34" s="13">
        <v>294</v>
      </c>
      <c r="E34" s="13">
        <v>313</v>
      </c>
      <c r="F34" s="12">
        <v>350</v>
      </c>
      <c r="G34" s="13">
        <v>294</v>
      </c>
      <c r="H34" s="12">
        <v>343</v>
      </c>
      <c r="I34" s="13">
        <v>291</v>
      </c>
      <c r="J34" s="13">
        <v>292</v>
      </c>
      <c r="K34" s="12">
        <v>29</v>
      </c>
      <c r="L34" s="13">
        <v>8</v>
      </c>
      <c r="M34" s="13">
        <v>26</v>
      </c>
      <c r="N34" s="14">
        <v>93.891159249</v>
      </c>
      <c r="O34" s="15">
        <v>97.547648858</v>
      </c>
      <c r="P34" s="15">
        <v>92.28082090800001</v>
      </c>
    </row>
    <row r="35" spans="2:16" ht="19.5" customHeight="1">
      <c r="B35" s="16" t="s">
        <v>120</v>
      </c>
      <c r="C35" s="17">
        <v>6907</v>
      </c>
      <c r="D35" s="18">
        <v>6405</v>
      </c>
      <c r="E35" s="18">
        <v>7281</v>
      </c>
      <c r="F35" s="17">
        <v>6567</v>
      </c>
      <c r="G35" s="18">
        <v>6405</v>
      </c>
      <c r="H35" s="17">
        <v>1032</v>
      </c>
      <c r="I35" s="18">
        <v>1093</v>
      </c>
      <c r="J35" s="18">
        <v>964</v>
      </c>
      <c r="K35" s="17">
        <v>603</v>
      </c>
      <c r="L35" s="18">
        <v>-220</v>
      </c>
      <c r="M35" s="18">
        <v>411</v>
      </c>
      <c r="N35" s="19">
        <v>93.3</v>
      </c>
      <c r="O35" s="20">
        <v>103.4</v>
      </c>
      <c r="P35" s="20">
        <v>95.2</v>
      </c>
    </row>
    <row r="36" spans="2:16" ht="9.75" customHeight="1">
      <c r="B36" s="22"/>
      <c r="C36" s="23"/>
      <c r="D36" s="24"/>
      <c r="E36" s="24"/>
      <c r="F36" s="23"/>
      <c r="G36" s="24"/>
      <c r="H36" s="23"/>
      <c r="I36" s="24"/>
      <c r="J36" s="24"/>
      <c r="K36" s="23"/>
      <c r="L36" s="24"/>
      <c r="M36" s="24"/>
      <c r="N36" s="25"/>
      <c r="O36" s="26"/>
      <c r="P36" s="26"/>
    </row>
    <row r="37" spans="2:16" ht="19.5" customHeight="1">
      <c r="B37" s="21" t="s">
        <v>29</v>
      </c>
      <c r="C37" s="12">
        <v>1440</v>
      </c>
      <c r="D37" s="13">
        <v>1580</v>
      </c>
      <c r="E37" s="13">
        <v>2188</v>
      </c>
      <c r="F37" s="12">
        <v>1604</v>
      </c>
      <c r="G37" s="13">
        <v>1580</v>
      </c>
      <c r="H37" s="12">
        <v>641</v>
      </c>
      <c r="I37" s="13">
        <v>709</v>
      </c>
      <c r="J37" s="13">
        <v>975</v>
      </c>
      <c r="K37" s="12">
        <v>61</v>
      </c>
      <c r="L37" s="13">
        <v>96</v>
      </c>
      <c r="M37" s="13">
        <v>286</v>
      </c>
      <c r="N37" s="14">
        <v>96.49720913799999</v>
      </c>
      <c r="O37" s="15">
        <v>94.699550399</v>
      </c>
      <c r="P37" s="15">
        <v>88.50813806</v>
      </c>
    </row>
    <row r="38" spans="2:16" ht="19.5" customHeight="1">
      <c r="B38" s="21" t="s">
        <v>30</v>
      </c>
      <c r="C38" s="12">
        <v>1782</v>
      </c>
      <c r="D38" s="13">
        <v>997</v>
      </c>
      <c r="E38" s="13">
        <v>1812</v>
      </c>
      <c r="F38" s="12">
        <v>1764</v>
      </c>
      <c r="G38" s="13">
        <v>997</v>
      </c>
      <c r="H38" s="12">
        <v>117</v>
      </c>
      <c r="I38" s="13">
        <v>148</v>
      </c>
      <c r="J38" s="13">
        <v>72</v>
      </c>
      <c r="K38" s="12">
        <v>17</v>
      </c>
      <c r="L38" s="13">
        <v>11</v>
      </c>
      <c r="M38" s="13">
        <v>26</v>
      </c>
      <c r="N38" s="14">
        <v>99.099621541</v>
      </c>
      <c r="O38" s="15">
        <v>99.050955345</v>
      </c>
      <c r="P38" s="15">
        <v>98.59347690999999</v>
      </c>
    </row>
    <row r="39" spans="2:16" ht="19.5" customHeight="1">
      <c r="B39" s="21" t="s">
        <v>31</v>
      </c>
      <c r="C39" s="12">
        <v>177</v>
      </c>
      <c r="D39" s="13">
        <v>142</v>
      </c>
      <c r="E39" s="13">
        <v>126</v>
      </c>
      <c r="F39" s="12">
        <v>178</v>
      </c>
      <c r="G39" s="13">
        <v>142</v>
      </c>
      <c r="H39" s="12">
        <v>154</v>
      </c>
      <c r="I39" s="13">
        <v>121</v>
      </c>
      <c r="J39" s="13">
        <v>104</v>
      </c>
      <c r="K39" s="12">
        <v>13</v>
      </c>
      <c r="L39" s="13">
        <v>9</v>
      </c>
      <c r="M39" s="13">
        <v>12</v>
      </c>
      <c r="N39" s="14">
        <v>92.68275753900001</v>
      </c>
      <c r="O39" s="15">
        <v>93.312848025</v>
      </c>
      <c r="P39" s="15">
        <v>90.876959741</v>
      </c>
    </row>
    <row r="40" spans="2:16" ht="19.5" customHeight="1">
      <c r="B40" s="21" t="s">
        <v>32</v>
      </c>
      <c r="C40" s="12">
        <v>255</v>
      </c>
      <c r="D40" s="13">
        <v>214</v>
      </c>
      <c r="E40" s="13">
        <v>225</v>
      </c>
      <c r="F40" s="12">
        <v>256</v>
      </c>
      <c r="G40" s="13">
        <v>214</v>
      </c>
      <c r="H40" s="12">
        <v>80</v>
      </c>
      <c r="I40" s="13">
        <v>75</v>
      </c>
      <c r="J40" s="13">
        <v>49</v>
      </c>
      <c r="K40" s="12">
        <v>18</v>
      </c>
      <c r="L40" s="13">
        <v>12</v>
      </c>
      <c r="M40" s="13">
        <v>6</v>
      </c>
      <c r="N40" s="14">
        <v>92.398298643</v>
      </c>
      <c r="O40" s="15">
        <v>94.181071078</v>
      </c>
      <c r="P40" s="15">
        <v>97.322207275</v>
      </c>
    </row>
    <row r="41" spans="2:16" ht="19.5" customHeight="1">
      <c r="B41" s="21" t="s">
        <v>33</v>
      </c>
      <c r="C41" s="12">
        <v>543</v>
      </c>
      <c r="D41" s="13">
        <v>532</v>
      </c>
      <c r="E41" s="13">
        <v>288</v>
      </c>
      <c r="F41" s="12">
        <v>320</v>
      </c>
      <c r="G41" s="13">
        <v>532</v>
      </c>
      <c r="H41" s="12">
        <v>301</v>
      </c>
      <c r="I41" s="13">
        <v>124</v>
      </c>
      <c r="J41" s="13">
        <v>19</v>
      </c>
      <c r="K41" s="12">
        <v>-59</v>
      </c>
      <c r="L41" s="13">
        <v>-85</v>
      </c>
      <c r="M41" s="13">
        <v>-29</v>
      </c>
      <c r="N41" s="14">
        <v>110.000428709</v>
      </c>
      <c r="O41" s="15">
        <v>117.30279251</v>
      </c>
      <c r="P41" s="15">
        <v>109.93398275199999</v>
      </c>
    </row>
    <row r="42" spans="2:16" ht="19.5" customHeight="1">
      <c r="B42" s="11" t="s">
        <v>34</v>
      </c>
      <c r="C42" s="12">
        <v>4197</v>
      </c>
      <c r="D42" s="13">
        <v>3465</v>
      </c>
      <c r="E42" s="13">
        <v>4639</v>
      </c>
      <c r="F42" s="12">
        <v>4122</v>
      </c>
      <c r="G42" s="13">
        <v>3465</v>
      </c>
      <c r="H42" s="12">
        <v>1293</v>
      </c>
      <c r="I42" s="13">
        <v>1177</v>
      </c>
      <c r="J42" s="13">
        <v>1219</v>
      </c>
      <c r="K42" s="12">
        <v>50</v>
      </c>
      <c r="L42" s="13">
        <v>43</v>
      </c>
      <c r="M42" s="13">
        <v>301</v>
      </c>
      <c r="N42" s="14">
        <v>98.91985838000001</v>
      </c>
      <c r="O42" s="15">
        <v>98.933475652</v>
      </c>
      <c r="P42" s="15">
        <v>93.977016378</v>
      </c>
    </row>
    <row r="43" spans="2:16" ht="19.5" customHeight="1">
      <c r="B43" s="21" t="s">
        <v>35</v>
      </c>
      <c r="C43" s="12">
        <v>124</v>
      </c>
      <c r="D43" s="13">
        <v>181</v>
      </c>
      <c r="E43" s="13">
        <v>141</v>
      </c>
      <c r="F43" s="12">
        <v>137</v>
      </c>
      <c r="G43" s="13">
        <v>181</v>
      </c>
      <c r="H43" s="12">
        <v>65</v>
      </c>
      <c r="I43" s="13">
        <v>79</v>
      </c>
      <c r="J43" s="13">
        <v>80</v>
      </c>
      <c r="K43" s="12">
        <v>12</v>
      </c>
      <c r="L43" s="13">
        <v>15</v>
      </c>
      <c r="M43" s="13">
        <v>13</v>
      </c>
      <c r="N43" s="14">
        <v>91.26563507099999</v>
      </c>
      <c r="O43" s="15">
        <v>92.245253693</v>
      </c>
      <c r="P43" s="15">
        <v>91.869331751</v>
      </c>
    </row>
    <row r="44" spans="2:16" ht="19.5" customHeight="1">
      <c r="B44" s="21" t="s">
        <v>36</v>
      </c>
      <c r="C44" s="12">
        <v>256</v>
      </c>
      <c r="D44" s="13">
        <v>290</v>
      </c>
      <c r="E44" s="13">
        <v>235</v>
      </c>
      <c r="F44" s="12">
        <v>256</v>
      </c>
      <c r="G44" s="13">
        <v>290</v>
      </c>
      <c r="H44" s="12">
        <v>170</v>
      </c>
      <c r="I44" s="13">
        <v>175</v>
      </c>
      <c r="J44" s="13">
        <v>157</v>
      </c>
      <c r="K44" s="12">
        <v>37</v>
      </c>
      <c r="L44" s="13">
        <v>28</v>
      </c>
      <c r="M44" s="13">
        <v>29</v>
      </c>
      <c r="N44" s="14">
        <v>87.193631053</v>
      </c>
      <c r="O44" s="15">
        <v>91.090187929</v>
      </c>
      <c r="P44" s="15">
        <v>88.93772784800001</v>
      </c>
    </row>
    <row r="45" spans="2:16" ht="19.5" customHeight="1">
      <c r="B45" s="21" t="s">
        <v>37</v>
      </c>
      <c r="C45" s="12">
        <v>112</v>
      </c>
      <c r="D45" s="13">
        <v>101</v>
      </c>
      <c r="E45" s="13">
        <v>96</v>
      </c>
      <c r="F45" s="12">
        <v>119</v>
      </c>
      <c r="G45" s="13">
        <v>101</v>
      </c>
      <c r="H45" s="12">
        <v>51</v>
      </c>
      <c r="I45" s="13">
        <v>60</v>
      </c>
      <c r="J45" s="13">
        <v>56</v>
      </c>
      <c r="K45" s="12">
        <v>9</v>
      </c>
      <c r="L45" s="13">
        <v>4</v>
      </c>
      <c r="M45" s="13">
        <v>10</v>
      </c>
      <c r="N45" s="14">
        <v>92.69592502</v>
      </c>
      <c r="O45" s="15">
        <v>96.003816742</v>
      </c>
      <c r="P45" s="15">
        <v>91.153093048</v>
      </c>
    </row>
    <row r="46" spans="2:16" ht="19.5" customHeight="1">
      <c r="B46" s="21" t="s">
        <v>38</v>
      </c>
      <c r="C46" s="12">
        <v>428</v>
      </c>
      <c r="D46" s="13">
        <v>428</v>
      </c>
      <c r="E46" s="13">
        <v>431</v>
      </c>
      <c r="F46" s="12">
        <v>526</v>
      </c>
      <c r="G46" s="13">
        <v>428</v>
      </c>
      <c r="H46" s="12">
        <v>198</v>
      </c>
      <c r="I46" s="13">
        <v>192</v>
      </c>
      <c r="J46" s="13">
        <v>121</v>
      </c>
      <c r="K46" s="12">
        <v>16</v>
      </c>
      <c r="L46" s="13">
        <v>6</v>
      </c>
      <c r="M46" s="13">
        <v>10</v>
      </c>
      <c r="N46" s="14">
        <v>96.615166493</v>
      </c>
      <c r="O46" s="15">
        <v>98.535366689</v>
      </c>
      <c r="P46" s="15">
        <v>97.67254638200001</v>
      </c>
    </row>
    <row r="47" spans="2:16" ht="19.5" customHeight="1">
      <c r="B47" s="21" t="s">
        <v>39</v>
      </c>
      <c r="C47" s="12">
        <v>23</v>
      </c>
      <c r="D47" s="13">
        <v>32</v>
      </c>
      <c r="E47" s="13">
        <v>30</v>
      </c>
      <c r="F47" s="12">
        <v>27</v>
      </c>
      <c r="G47" s="13">
        <v>32</v>
      </c>
      <c r="H47" s="12">
        <v>14</v>
      </c>
      <c r="I47" s="13">
        <v>15</v>
      </c>
      <c r="J47" s="13">
        <v>12</v>
      </c>
      <c r="K47" s="12">
        <v>2</v>
      </c>
      <c r="L47" s="13">
        <v>2</v>
      </c>
      <c r="M47" s="13">
        <v>0</v>
      </c>
      <c r="N47" s="14">
        <v>92.60020042400001</v>
      </c>
      <c r="O47" s="15">
        <v>92.684838119</v>
      </c>
      <c r="P47" s="15">
        <v>99.99020559600001</v>
      </c>
    </row>
    <row r="48" spans="2:16" ht="19.5" customHeight="1">
      <c r="B48" s="21" t="s">
        <v>40</v>
      </c>
      <c r="C48" s="12">
        <v>25</v>
      </c>
      <c r="D48" s="13">
        <v>33</v>
      </c>
      <c r="E48" s="13">
        <v>35</v>
      </c>
      <c r="F48" s="12">
        <v>25</v>
      </c>
      <c r="G48" s="13">
        <v>33</v>
      </c>
      <c r="H48" s="12">
        <v>23</v>
      </c>
      <c r="I48" s="13">
        <v>29</v>
      </c>
      <c r="J48" s="13">
        <v>28</v>
      </c>
      <c r="K48" s="12">
        <v>6</v>
      </c>
      <c r="L48" s="13">
        <v>2</v>
      </c>
      <c r="M48" s="13">
        <v>4</v>
      </c>
      <c r="N48" s="14">
        <v>80.08631687399999</v>
      </c>
      <c r="O48" s="15">
        <v>93.489525812</v>
      </c>
      <c r="P48" s="15">
        <v>89.728828873</v>
      </c>
    </row>
    <row r="49" spans="2:16" ht="19.5" customHeight="1">
      <c r="B49" s="21" t="s">
        <v>41</v>
      </c>
      <c r="C49" s="12">
        <v>46</v>
      </c>
      <c r="D49" s="13">
        <v>59</v>
      </c>
      <c r="E49" s="13">
        <v>58</v>
      </c>
      <c r="F49" s="12">
        <v>47</v>
      </c>
      <c r="G49" s="13">
        <v>59</v>
      </c>
      <c r="H49" s="12">
        <v>43</v>
      </c>
      <c r="I49" s="13">
        <v>42</v>
      </c>
      <c r="J49" s="13">
        <v>40</v>
      </c>
      <c r="K49" s="12">
        <v>2</v>
      </c>
      <c r="L49" s="13">
        <v>4</v>
      </c>
      <c r="M49" s="13">
        <v>2</v>
      </c>
      <c r="N49" s="14">
        <v>95.709816374</v>
      </c>
      <c r="O49" s="15">
        <v>93.90609509299999</v>
      </c>
      <c r="P49" s="15">
        <v>96.212392079</v>
      </c>
    </row>
    <row r="50" spans="2:16" ht="19.5" customHeight="1">
      <c r="B50" s="21" t="s">
        <v>42</v>
      </c>
      <c r="C50" s="12">
        <v>18</v>
      </c>
      <c r="D50" s="13">
        <v>17</v>
      </c>
      <c r="E50" s="13">
        <v>13</v>
      </c>
      <c r="F50" s="12">
        <v>22</v>
      </c>
      <c r="G50" s="13">
        <v>17</v>
      </c>
      <c r="H50" s="12">
        <v>17</v>
      </c>
      <c r="I50" s="13">
        <v>16</v>
      </c>
      <c r="J50" s="13">
        <v>12</v>
      </c>
      <c r="K50" s="12">
        <v>-8</v>
      </c>
      <c r="L50" s="13">
        <v>-15</v>
      </c>
      <c r="M50" s="13">
        <v>-7</v>
      </c>
      <c r="N50" s="14">
        <v>141.695154831</v>
      </c>
      <c r="O50" s="15">
        <v>183.264716965</v>
      </c>
      <c r="P50" s="15">
        <v>147.967934487</v>
      </c>
    </row>
    <row r="51" spans="2:16" ht="19.5" customHeight="1">
      <c r="B51" s="11" t="s">
        <v>43</v>
      </c>
      <c r="C51" s="12">
        <v>1032</v>
      </c>
      <c r="D51" s="13">
        <v>1141</v>
      </c>
      <c r="E51" s="13">
        <v>1039</v>
      </c>
      <c r="F51" s="12">
        <v>1159</v>
      </c>
      <c r="G51" s="13">
        <v>1141</v>
      </c>
      <c r="H51" s="12">
        <v>581</v>
      </c>
      <c r="I51" s="13">
        <v>608</v>
      </c>
      <c r="J51" s="13">
        <v>506</v>
      </c>
      <c r="K51" s="12">
        <v>76</v>
      </c>
      <c r="L51" s="13">
        <v>46</v>
      </c>
      <c r="M51" s="13">
        <v>61</v>
      </c>
      <c r="N51" s="14">
        <v>93.357993859</v>
      </c>
      <c r="O51" s="15">
        <v>96.001574843</v>
      </c>
      <c r="P51" s="15">
        <v>94.489932169</v>
      </c>
    </row>
    <row r="52" spans="2:16" ht="19.5" customHeight="1">
      <c r="B52" s="11" t="s">
        <v>44</v>
      </c>
      <c r="C52" s="12">
        <v>101</v>
      </c>
      <c r="D52" s="13">
        <v>88</v>
      </c>
      <c r="E52" s="13">
        <v>70</v>
      </c>
      <c r="F52" s="12">
        <v>98</v>
      </c>
      <c r="G52" s="13">
        <v>88</v>
      </c>
      <c r="H52" s="12">
        <v>95</v>
      </c>
      <c r="I52" s="13">
        <v>82</v>
      </c>
      <c r="J52" s="13">
        <v>64</v>
      </c>
      <c r="K52" s="12">
        <v>8</v>
      </c>
      <c r="L52" s="13">
        <v>11</v>
      </c>
      <c r="M52" s="13">
        <v>6</v>
      </c>
      <c r="N52" s="14">
        <v>93.021804868</v>
      </c>
      <c r="O52" s="15">
        <v>88.047267475</v>
      </c>
      <c r="P52" s="15">
        <v>92.286521768</v>
      </c>
    </row>
    <row r="53" spans="2:16" ht="19.5" customHeight="1">
      <c r="B53" s="16" t="s">
        <v>45</v>
      </c>
      <c r="C53" s="17">
        <v>5330</v>
      </c>
      <c r="D53" s="18">
        <v>4694</v>
      </c>
      <c r="E53" s="18">
        <v>5748</v>
      </c>
      <c r="F53" s="17">
        <v>5379</v>
      </c>
      <c r="G53" s="18">
        <v>4694</v>
      </c>
      <c r="H53" s="17">
        <v>1969</v>
      </c>
      <c r="I53" s="18">
        <v>1867</v>
      </c>
      <c r="J53" s="18">
        <v>1789</v>
      </c>
      <c r="K53" s="17">
        <v>134</v>
      </c>
      <c r="L53" s="18">
        <v>100</v>
      </c>
      <c r="M53" s="18">
        <v>368</v>
      </c>
      <c r="N53" s="19">
        <v>97.7</v>
      </c>
      <c r="O53" s="20">
        <v>98</v>
      </c>
      <c r="P53" s="20">
        <v>94</v>
      </c>
    </row>
    <row r="54" spans="2:16" ht="9.75" customHeight="1">
      <c r="B54" s="22"/>
      <c r="C54" s="23"/>
      <c r="D54" s="24"/>
      <c r="E54" s="24"/>
      <c r="F54" s="23"/>
      <c r="G54" s="24"/>
      <c r="H54" s="23"/>
      <c r="I54" s="24"/>
      <c r="J54" s="24"/>
      <c r="K54" s="23"/>
      <c r="L54" s="24"/>
      <c r="M54" s="24"/>
      <c r="N54" s="25"/>
      <c r="O54" s="26"/>
      <c r="P54" s="26"/>
    </row>
    <row r="55" spans="2:16" s="53" customFormat="1" ht="19.5" customHeight="1" thickBot="1">
      <c r="B55" s="11" t="s">
        <v>85</v>
      </c>
      <c r="C55" s="12">
        <v>-226</v>
      </c>
      <c r="D55" s="13">
        <v>-208</v>
      </c>
      <c r="E55" s="13">
        <v>-217</v>
      </c>
      <c r="F55" s="12">
        <v>-226</v>
      </c>
      <c r="G55" s="13">
        <v>-208</v>
      </c>
      <c r="H55" s="12">
        <v>0</v>
      </c>
      <c r="I55" s="13">
        <v>0</v>
      </c>
      <c r="J55" s="13">
        <v>0</v>
      </c>
      <c r="K55" s="12">
        <v>1</v>
      </c>
      <c r="L55" s="13">
        <v>-7</v>
      </c>
      <c r="M55" s="13">
        <v>-7</v>
      </c>
      <c r="N55" s="14">
        <v>0</v>
      </c>
      <c r="O55" s="15">
        <v>0</v>
      </c>
      <c r="P55" s="15">
        <v>0</v>
      </c>
    </row>
    <row r="56" spans="2:16" ht="19.5" customHeight="1" thickBot="1">
      <c r="B56" s="27" t="s">
        <v>46</v>
      </c>
      <c r="C56" s="28">
        <v>50773</v>
      </c>
      <c r="D56" s="29">
        <v>45615</v>
      </c>
      <c r="E56" s="29">
        <v>49367</v>
      </c>
      <c r="F56" s="28">
        <v>50361</v>
      </c>
      <c r="G56" s="29">
        <v>45637</v>
      </c>
      <c r="H56" s="28">
        <v>22029</v>
      </c>
      <c r="I56" s="29">
        <v>22231</v>
      </c>
      <c r="J56" s="29">
        <v>20809</v>
      </c>
      <c r="K56" s="28">
        <v>2808</v>
      </c>
      <c r="L56" s="29">
        <v>1208</v>
      </c>
      <c r="M56" s="29">
        <v>2995</v>
      </c>
      <c r="N56" s="30">
        <v>95.6</v>
      </c>
      <c r="O56" s="31">
        <v>97.7</v>
      </c>
      <c r="P56" s="31">
        <v>95.3</v>
      </c>
    </row>
    <row r="59" ht="18">
      <c r="B59" s="77" t="s">
        <v>133</v>
      </c>
    </row>
    <row r="60" ht="15">
      <c r="B60" s="78" t="s">
        <v>132</v>
      </c>
    </row>
    <row r="61" ht="18">
      <c r="B61" s="77" t="s">
        <v>127</v>
      </c>
    </row>
    <row r="62" ht="18">
      <c r="B62" s="77" t="s">
        <v>128</v>
      </c>
    </row>
    <row r="63" ht="18">
      <c r="B63" s="77" t="s">
        <v>129</v>
      </c>
    </row>
    <row r="64" ht="18">
      <c r="B64" s="77" t="s">
        <v>130</v>
      </c>
    </row>
    <row r="65" ht="18">
      <c r="B65" s="77" t="s">
        <v>131</v>
      </c>
    </row>
  </sheetData>
  <mergeCells count="10">
    <mergeCell ref="N6:P6"/>
    <mergeCell ref="C7:E7"/>
    <mergeCell ref="F7:G7"/>
    <mergeCell ref="H7:J7"/>
    <mergeCell ref="K7:M7"/>
    <mergeCell ref="N7:P7"/>
    <mergeCell ref="C6:E6"/>
    <mergeCell ref="F6:G6"/>
    <mergeCell ref="H6:J6"/>
    <mergeCell ref="K6:M6"/>
  </mergeCells>
  <printOptions/>
  <pageMargins left="0.3937007874015748" right="0" top="0.5905511811023623" bottom="0" header="0.5118110236220472" footer="0.09"/>
  <pageSetup fitToHeight="1" fitToWidth="1" horizontalDpi="600" verticalDpi="6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63"/>
  <sheetViews>
    <sheetView showGridLines="0" workbookViewId="0" topLeftCell="A1">
      <selection activeCell="C31" sqref="C31"/>
    </sheetView>
  </sheetViews>
  <sheetFormatPr defaultColWidth="11.421875" defaultRowHeight="12.75"/>
  <cols>
    <col min="1" max="1" width="1.57421875" style="0" customWidth="1"/>
    <col min="2" max="2" width="43.7109375" style="0" customWidth="1"/>
    <col min="3" max="12" width="16.7109375" style="0" customWidth="1"/>
    <col min="13" max="16384" width="11.421875" style="32" customWidth="1"/>
  </cols>
  <sheetData>
    <row r="1" ht="30" customHeight="1"/>
    <row r="2" ht="19.5" customHeight="1"/>
    <row r="3" ht="15.75" customHeight="1">
      <c r="B3" s="45" t="s">
        <v>65</v>
      </c>
    </row>
    <row r="4" spans="1:12" ht="15.75">
      <c r="A4" s="33"/>
      <c r="B4" s="51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.75" thickBot="1">
      <c r="A5" s="33"/>
      <c r="B5" s="1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52" customFormat="1" ht="38.25" customHeight="1">
      <c r="A6" s="50"/>
      <c r="B6" s="51"/>
      <c r="C6" s="80" t="s">
        <v>82</v>
      </c>
      <c r="D6" s="80"/>
      <c r="E6" s="80" t="s">
        <v>83</v>
      </c>
      <c r="F6" s="80"/>
      <c r="G6" s="80" t="s">
        <v>0</v>
      </c>
      <c r="H6" s="80"/>
      <c r="I6" s="80" t="s">
        <v>1</v>
      </c>
      <c r="J6" s="80"/>
      <c r="K6" s="80" t="s">
        <v>2</v>
      </c>
      <c r="L6" s="80"/>
    </row>
    <row r="7" spans="1:12" ht="15.75" thickBot="1">
      <c r="A7" s="33"/>
      <c r="B7" s="1"/>
      <c r="C7" s="83" t="s">
        <v>3</v>
      </c>
      <c r="D7" s="83"/>
      <c r="E7" s="83" t="s">
        <v>3</v>
      </c>
      <c r="F7" s="83"/>
      <c r="G7" s="83" t="s">
        <v>3</v>
      </c>
      <c r="H7" s="83"/>
      <c r="I7" s="83" t="s">
        <v>3</v>
      </c>
      <c r="J7" s="83"/>
      <c r="K7" s="83" t="s">
        <v>4</v>
      </c>
      <c r="L7" s="83"/>
    </row>
    <row r="8" spans="2:12" ht="15.75" thickBot="1">
      <c r="B8" s="48"/>
      <c r="C8" s="4">
        <v>2009</v>
      </c>
      <c r="D8" s="5">
        <v>2008</v>
      </c>
      <c r="E8" s="4">
        <v>2009</v>
      </c>
      <c r="F8" s="5">
        <v>2008</v>
      </c>
      <c r="G8" s="4">
        <v>2009</v>
      </c>
      <c r="H8" s="5">
        <v>2008</v>
      </c>
      <c r="I8" s="4">
        <v>2009</v>
      </c>
      <c r="J8" s="5">
        <v>2008</v>
      </c>
      <c r="K8" s="4">
        <v>2009</v>
      </c>
      <c r="L8" s="5">
        <v>2008</v>
      </c>
    </row>
    <row r="9" spans="2:12" ht="19.5" customHeight="1">
      <c r="B9" s="6" t="s">
        <v>5</v>
      </c>
      <c r="C9" s="7">
        <v>4807</v>
      </c>
      <c r="D9" s="8">
        <v>4019</v>
      </c>
      <c r="E9" s="7">
        <v>4807</v>
      </c>
      <c r="F9" s="8">
        <v>4019</v>
      </c>
      <c r="G9" s="7">
        <v>3238</v>
      </c>
      <c r="H9" s="8">
        <v>3237</v>
      </c>
      <c r="I9" s="7">
        <v>151</v>
      </c>
      <c r="J9" s="8">
        <v>166</v>
      </c>
      <c r="K9" s="9">
        <v>97.587694303</v>
      </c>
      <c r="L9" s="10">
        <v>96.639871033</v>
      </c>
    </row>
    <row r="10" spans="2:12" ht="19.5" customHeight="1">
      <c r="B10" s="11" t="s">
        <v>6</v>
      </c>
      <c r="C10" s="12">
        <v>795</v>
      </c>
      <c r="D10" s="13">
        <v>781</v>
      </c>
      <c r="E10" s="12">
        <v>795</v>
      </c>
      <c r="F10" s="13">
        <v>781</v>
      </c>
      <c r="G10" s="12">
        <v>797</v>
      </c>
      <c r="H10" s="13">
        <v>783</v>
      </c>
      <c r="I10" s="12">
        <v>69</v>
      </c>
      <c r="J10" s="13">
        <v>37</v>
      </c>
      <c r="K10" s="14">
        <v>92.986972447</v>
      </c>
      <c r="L10" s="15">
        <v>95.97596971499999</v>
      </c>
    </row>
    <row r="11" spans="2:12" ht="19.5" customHeight="1">
      <c r="B11" s="11" t="s">
        <v>7</v>
      </c>
      <c r="C11" s="12">
        <v>201</v>
      </c>
      <c r="D11" s="13">
        <v>174</v>
      </c>
      <c r="E11" s="12">
        <v>199</v>
      </c>
      <c r="F11" s="13">
        <v>174</v>
      </c>
      <c r="G11" s="12">
        <v>120</v>
      </c>
      <c r="H11" s="13">
        <v>97</v>
      </c>
      <c r="I11" s="12">
        <v>-14</v>
      </c>
      <c r="J11" s="13">
        <v>19</v>
      </c>
      <c r="K11" s="14">
        <v>104.96390678600001</v>
      </c>
      <c r="L11" s="15">
        <v>88.499861901</v>
      </c>
    </row>
    <row r="12" spans="2:12" ht="19.5" customHeight="1">
      <c r="B12" s="11" t="s">
        <v>8</v>
      </c>
      <c r="C12" s="12">
        <v>116</v>
      </c>
      <c r="D12" s="13">
        <v>101</v>
      </c>
      <c r="E12" s="12">
        <v>116</v>
      </c>
      <c r="F12" s="13">
        <v>101</v>
      </c>
      <c r="G12" s="12">
        <v>86</v>
      </c>
      <c r="H12" s="13">
        <v>73</v>
      </c>
      <c r="I12" s="12">
        <v>6</v>
      </c>
      <c r="J12" s="13">
        <v>3</v>
      </c>
      <c r="K12" s="14">
        <v>95.936015412</v>
      </c>
      <c r="L12" s="15">
        <v>94.848709192</v>
      </c>
    </row>
    <row r="13" spans="1:12" ht="19.5" customHeight="1">
      <c r="A13" s="44"/>
      <c r="B13" s="39" t="s">
        <v>9</v>
      </c>
      <c r="C13" s="40">
        <v>5919</v>
      </c>
      <c r="D13" s="41">
        <v>5075</v>
      </c>
      <c r="E13" s="40">
        <f>SUM(E9:E12)</f>
        <v>5917</v>
      </c>
      <c r="F13" s="41">
        <f>SUM(F9:F12)</f>
        <v>5075</v>
      </c>
      <c r="G13" s="40">
        <v>4241</v>
      </c>
      <c r="H13" s="41">
        <v>4190</v>
      </c>
      <c r="I13" s="40">
        <v>212</v>
      </c>
      <c r="J13" s="41">
        <v>225</v>
      </c>
      <c r="K13" s="42">
        <v>97.2</v>
      </c>
      <c r="L13" s="43">
        <v>96.3</v>
      </c>
    </row>
    <row r="14" spans="1:12" ht="9.75" customHeight="1">
      <c r="A14" s="35"/>
      <c r="B14" s="22"/>
      <c r="C14" s="23"/>
      <c r="D14" s="24"/>
      <c r="E14" s="23"/>
      <c r="F14" s="24"/>
      <c r="G14" s="23"/>
      <c r="H14" s="24"/>
      <c r="I14" s="23"/>
      <c r="J14" s="24"/>
      <c r="K14" s="25"/>
      <c r="L14" s="26"/>
    </row>
    <row r="15" spans="2:12" ht="19.5" customHeight="1">
      <c r="B15" s="11" t="s">
        <v>10</v>
      </c>
      <c r="C15" s="12">
        <v>2829</v>
      </c>
      <c r="D15" s="13">
        <v>1872</v>
      </c>
      <c r="E15" s="12">
        <v>2829</v>
      </c>
      <c r="F15" s="13">
        <v>1872</v>
      </c>
      <c r="G15" s="12">
        <v>250</v>
      </c>
      <c r="H15" s="13">
        <v>321</v>
      </c>
      <c r="I15" s="12">
        <v>79</v>
      </c>
      <c r="J15" s="13">
        <v>17</v>
      </c>
      <c r="K15" s="14">
        <v>97.455566095</v>
      </c>
      <c r="L15" s="15">
        <v>99.192584067</v>
      </c>
    </row>
    <row r="16" spans="2:12" ht="19.5" customHeight="1">
      <c r="B16" s="11" t="s">
        <v>11</v>
      </c>
      <c r="C16" s="12">
        <v>343</v>
      </c>
      <c r="D16" s="13">
        <v>288</v>
      </c>
      <c r="E16" s="12">
        <v>343</v>
      </c>
      <c r="F16" s="13">
        <v>288</v>
      </c>
      <c r="G16" s="12">
        <v>163</v>
      </c>
      <c r="H16" s="13">
        <v>96</v>
      </c>
      <c r="I16" s="12">
        <v>35</v>
      </c>
      <c r="J16" s="13">
        <v>30</v>
      </c>
      <c r="K16" s="14">
        <v>91.72299540899999</v>
      </c>
      <c r="L16" s="15">
        <v>92.03942439800001</v>
      </c>
    </row>
    <row r="17" spans="2:12" ht="19.5" customHeight="1">
      <c r="B17" s="11" t="s">
        <v>12</v>
      </c>
      <c r="C17" s="12">
        <v>48</v>
      </c>
      <c r="D17" s="13">
        <v>43</v>
      </c>
      <c r="E17" s="12">
        <v>48</v>
      </c>
      <c r="F17" s="13">
        <v>43</v>
      </c>
      <c r="G17" s="12">
        <v>22</v>
      </c>
      <c r="H17" s="13">
        <v>23</v>
      </c>
      <c r="I17" s="12">
        <v>4</v>
      </c>
      <c r="J17" s="13">
        <v>-6</v>
      </c>
      <c r="K17" s="14">
        <v>91.706902545</v>
      </c>
      <c r="L17" s="15">
        <v>113.097852029</v>
      </c>
    </row>
    <row r="18" spans="2:12" ht="19.5" customHeight="1">
      <c r="B18" s="11" t="s">
        <v>13</v>
      </c>
      <c r="C18" s="12">
        <v>36</v>
      </c>
      <c r="D18" s="13">
        <v>31</v>
      </c>
      <c r="E18" s="12">
        <v>36</v>
      </c>
      <c r="F18" s="13">
        <v>31</v>
      </c>
      <c r="G18" s="12">
        <v>19</v>
      </c>
      <c r="H18" s="13">
        <v>21</v>
      </c>
      <c r="I18" s="12">
        <v>0</v>
      </c>
      <c r="J18" s="13">
        <v>0</v>
      </c>
      <c r="K18" s="14">
        <v>100.00923588399999</v>
      </c>
      <c r="L18" s="15">
        <v>100.817784835</v>
      </c>
    </row>
    <row r="19" spans="2:12" ht="19.5" customHeight="1">
      <c r="B19" s="11" t="s">
        <v>14</v>
      </c>
      <c r="C19" s="12">
        <v>12</v>
      </c>
      <c r="D19" s="13">
        <v>138</v>
      </c>
      <c r="E19" s="12">
        <v>11</v>
      </c>
      <c r="F19" s="13">
        <v>138</v>
      </c>
      <c r="G19" s="12">
        <v>10</v>
      </c>
      <c r="H19" s="13">
        <v>135</v>
      </c>
      <c r="I19" s="12">
        <v>3</v>
      </c>
      <c r="J19" s="13">
        <v>0</v>
      </c>
      <c r="K19" s="14">
        <v>80.5163991</v>
      </c>
      <c r="L19" s="15">
        <v>100.12444807300001</v>
      </c>
    </row>
    <row r="20" spans="2:12" ht="19.5" customHeight="1">
      <c r="B20" s="11" t="s">
        <v>86</v>
      </c>
      <c r="C20" s="12">
        <v>21</v>
      </c>
      <c r="D20" s="13">
        <v>10</v>
      </c>
      <c r="E20" s="12">
        <v>21</v>
      </c>
      <c r="F20" s="13">
        <v>22</v>
      </c>
      <c r="G20" s="12">
        <v>8</v>
      </c>
      <c r="H20" s="13">
        <v>9</v>
      </c>
      <c r="I20" s="12">
        <v>2</v>
      </c>
      <c r="J20" s="13">
        <v>2</v>
      </c>
      <c r="K20" s="14">
        <v>92.39649814699999</v>
      </c>
      <c r="L20" s="15">
        <v>93.601035951</v>
      </c>
    </row>
    <row r="21" spans="1:12" ht="19.5" customHeight="1">
      <c r="A21" s="44"/>
      <c r="B21" s="39" t="s">
        <v>16</v>
      </c>
      <c r="C21" s="40">
        <v>3289</v>
      </c>
      <c r="D21" s="41">
        <v>2382</v>
      </c>
      <c r="E21" s="40">
        <f>SUM(E15:E20)</f>
        <v>3288</v>
      </c>
      <c r="F21" s="41">
        <f>SUM(F15:F20)</f>
        <v>2394</v>
      </c>
      <c r="G21" s="40">
        <v>472</v>
      </c>
      <c r="H21" s="41">
        <v>605</v>
      </c>
      <c r="I21" s="40">
        <v>123</v>
      </c>
      <c r="J21" s="41">
        <v>43</v>
      </c>
      <c r="K21" s="42">
        <v>96.6</v>
      </c>
      <c r="L21" s="43">
        <v>98.4</v>
      </c>
    </row>
    <row r="22" spans="1:12" ht="9.75" customHeight="1">
      <c r="A22" s="35"/>
      <c r="B22" s="22"/>
      <c r="C22" s="23"/>
      <c r="D22" s="24"/>
      <c r="E22" s="23"/>
      <c r="F22" s="24"/>
      <c r="G22" s="23"/>
      <c r="H22" s="24"/>
      <c r="I22" s="23"/>
      <c r="J22" s="24"/>
      <c r="K22" s="25"/>
      <c r="L22" s="26"/>
    </row>
    <row r="23" spans="2:12" ht="19.5" customHeight="1">
      <c r="B23" s="11" t="s">
        <v>17</v>
      </c>
      <c r="C23" s="12">
        <v>2115</v>
      </c>
      <c r="D23" s="13">
        <v>2517</v>
      </c>
      <c r="E23" s="12">
        <v>2115</v>
      </c>
      <c r="F23" s="13">
        <v>2517</v>
      </c>
      <c r="G23" s="12">
        <v>724</v>
      </c>
      <c r="H23" s="13">
        <v>925</v>
      </c>
      <c r="I23" s="12">
        <v>75</v>
      </c>
      <c r="J23" s="13">
        <v>-237</v>
      </c>
      <c r="K23" s="14">
        <v>97.333621945</v>
      </c>
      <c r="L23" s="15">
        <v>114.275663156</v>
      </c>
    </row>
    <row r="24" spans="2:12" ht="19.5" customHeight="1">
      <c r="B24" s="11" t="s">
        <v>18</v>
      </c>
      <c r="C24" s="12">
        <v>202</v>
      </c>
      <c r="D24" s="13">
        <v>161</v>
      </c>
      <c r="E24" s="12">
        <v>202</v>
      </c>
      <c r="F24" s="13">
        <v>161</v>
      </c>
      <c r="G24" s="12">
        <v>103</v>
      </c>
      <c r="H24" s="13">
        <v>101</v>
      </c>
      <c r="I24" s="12">
        <v>11</v>
      </c>
      <c r="J24" s="13">
        <v>24</v>
      </c>
      <c r="K24" s="14">
        <v>96.01481561</v>
      </c>
      <c r="L24" s="15">
        <v>88.529629012</v>
      </c>
    </row>
    <row r="25" spans="2:12" ht="19.5" customHeight="1">
      <c r="B25" s="11" t="s">
        <v>19</v>
      </c>
      <c r="C25" s="12">
        <v>83</v>
      </c>
      <c r="D25" s="13">
        <v>90</v>
      </c>
      <c r="E25" s="12">
        <v>83</v>
      </c>
      <c r="F25" s="13">
        <v>90</v>
      </c>
      <c r="G25" s="12">
        <v>34</v>
      </c>
      <c r="H25" s="13">
        <v>34</v>
      </c>
      <c r="I25" s="12">
        <v>19</v>
      </c>
      <c r="J25" s="13">
        <v>-33</v>
      </c>
      <c r="K25" s="14">
        <v>81.26751518</v>
      </c>
      <c r="L25" s="15">
        <v>130.604932913</v>
      </c>
    </row>
    <row r="26" spans="2:12" ht="19.5" customHeight="1">
      <c r="B26" s="11" t="s">
        <v>20</v>
      </c>
      <c r="C26" s="12">
        <v>64</v>
      </c>
      <c r="D26" s="13">
        <v>30</v>
      </c>
      <c r="E26" s="12">
        <v>64</v>
      </c>
      <c r="F26" s="13">
        <v>30</v>
      </c>
      <c r="G26" s="12">
        <v>7</v>
      </c>
      <c r="H26" s="13">
        <v>6</v>
      </c>
      <c r="I26" s="12">
        <v>0</v>
      </c>
      <c r="J26" s="13">
        <v>0</v>
      </c>
      <c r="K26" s="14">
        <v>100.687691962</v>
      </c>
      <c r="L26" s="15">
        <v>98.596395907</v>
      </c>
    </row>
    <row r="27" spans="2:12" ht="19.5" customHeight="1">
      <c r="B27" s="11" t="s">
        <v>21</v>
      </c>
      <c r="C27" s="12">
        <v>12</v>
      </c>
      <c r="D27" s="13">
        <v>11</v>
      </c>
      <c r="E27" s="12">
        <v>12</v>
      </c>
      <c r="F27" s="13">
        <v>11</v>
      </c>
      <c r="G27" s="12">
        <v>5</v>
      </c>
      <c r="H27" s="13">
        <v>2</v>
      </c>
      <c r="I27" s="12">
        <v>1</v>
      </c>
      <c r="J27" s="13">
        <v>1</v>
      </c>
      <c r="K27" s="14">
        <v>93.536037694</v>
      </c>
      <c r="L27" s="15">
        <v>92.065945389</v>
      </c>
    </row>
    <row r="28" spans="2:12" ht="19.5" customHeight="1">
      <c r="B28" s="11" t="s">
        <v>22</v>
      </c>
      <c r="C28" s="12">
        <v>56</v>
      </c>
      <c r="D28" s="13">
        <v>0</v>
      </c>
      <c r="E28" s="12">
        <v>56</v>
      </c>
      <c r="F28" s="13">
        <v>0</v>
      </c>
      <c r="G28" s="12">
        <v>1</v>
      </c>
      <c r="H28" s="13">
        <v>0</v>
      </c>
      <c r="I28" s="12">
        <v>2</v>
      </c>
      <c r="J28" s="13">
        <v>0</v>
      </c>
      <c r="K28" s="14">
        <v>94.678895676</v>
      </c>
      <c r="L28" s="15">
        <v>0</v>
      </c>
    </row>
    <row r="29" spans="1:12" ht="19.5" customHeight="1">
      <c r="A29" s="44"/>
      <c r="B29" s="39" t="s">
        <v>23</v>
      </c>
      <c r="C29" s="40">
        <v>2532</v>
      </c>
      <c r="D29" s="41">
        <v>2809</v>
      </c>
      <c r="E29" s="40">
        <f>SUM(E23:E28)</f>
        <v>2532</v>
      </c>
      <c r="F29" s="41">
        <f>SUM(F23:F28)</f>
        <v>2809</v>
      </c>
      <c r="G29" s="40">
        <v>874</v>
      </c>
      <c r="H29" s="41">
        <v>1068</v>
      </c>
      <c r="I29" s="40">
        <v>108</v>
      </c>
      <c r="J29" s="41">
        <v>-245</v>
      </c>
      <c r="K29" s="42">
        <v>96.7</v>
      </c>
      <c r="L29" s="43">
        <v>112.1</v>
      </c>
    </row>
    <row r="30" spans="1:12" ht="9.75" customHeight="1">
      <c r="A30" s="35"/>
      <c r="B30" s="22"/>
      <c r="C30" s="23"/>
      <c r="D30" s="24"/>
      <c r="E30" s="23"/>
      <c r="F30" s="24"/>
      <c r="G30" s="23"/>
      <c r="H30" s="24"/>
      <c r="I30" s="23"/>
      <c r="J30" s="24"/>
      <c r="K30" s="25"/>
      <c r="L30" s="26"/>
    </row>
    <row r="31" spans="2:12" ht="19.5" customHeight="1">
      <c r="B31" s="21" t="s">
        <v>24</v>
      </c>
      <c r="C31" s="12">
        <v>1505</v>
      </c>
      <c r="D31" s="13">
        <v>1832</v>
      </c>
      <c r="E31" s="12">
        <v>1684</v>
      </c>
      <c r="F31" s="13">
        <v>1832</v>
      </c>
      <c r="G31" s="12">
        <v>155</v>
      </c>
      <c r="H31" s="13">
        <v>171</v>
      </c>
      <c r="I31" s="12">
        <v>61</v>
      </c>
      <c r="J31" s="13">
        <v>-312</v>
      </c>
      <c r="K31" s="14">
        <v>96.833107843</v>
      </c>
      <c r="L31" s="15">
        <v>122.986748517</v>
      </c>
    </row>
    <row r="32" spans="2:12" ht="19.5" customHeight="1">
      <c r="B32" s="21" t="s">
        <v>25</v>
      </c>
      <c r="C32" s="12">
        <v>15</v>
      </c>
      <c r="D32" s="13">
        <v>16</v>
      </c>
      <c r="E32" s="12">
        <v>17</v>
      </c>
      <c r="F32" s="13">
        <v>16</v>
      </c>
      <c r="G32" s="12">
        <v>10</v>
      </c>
      <c r="H32" s="13">
        <v>8</v>
      </c>
      <c r="I32" s="12">
        <v>2</v>
      </c>
      <c r="J32" s="13">
        <v>1</v>
      </c>
      <c r="K32" s="14">
        <v>89.342701329</v>
      </c>
      <c r="L32" s="15">
        <v>92.736762469</v>
      </c>
    </row>
    <row r="33" spans="2:12" ht="19.5" customHeight="1">
      <c r="B33" s="11" t="s">
        <v>26</v>
      </c>
      <c r="C33" s="12">
        <f aca="true" t="shared" si="0" ref="C33:J33">SUM(C31:C32)</f>
        <v>1520</v>
      </c>
      <c r="D33" s="13">
        <f t="shared" si="0"/>
        <v>1848</v>
      </c>
      <c r="E33" s="12">
        <f t="shared" si="0"/>
        <v>1701</v>
      </c>
      <c r="F33" s="13">
        <f t="shared" si="0"/>
        <v>1848</v>
      </c>
      <c r="G33" s="12">
        <f t="shared" si="0"/>
        <v>165</v>
      </c>
      <c r="H33" s="13">
        <f t="shared" si="0"/>
        <v>179</v>
      </c>
      <c r="I33" s="12">
        <f t="shared" si="0"/>
        <v>63</v>
      </c>
      <c r="J33" s="13">
        <f t="shared" si="0"/>
        <v>-311</v>
      </c>
      <c r="K33" s="14">
        <v>96.76535346600001</v>
      </c>
      <c r="L33" s="15">
        <v>122.58467905599998</v>
      </c>
    </row>
    <row r="34" spans="2:12" ht="19.5" customHeight="1">
      <c r="B34" s="11" t="s">
        <v>27</v>
      </c>
      <c r="C34" s="12">
        <v>122</v>
      </c>
      <c r="D34" s="13">
        <v>93</v>
      </c>
      <c r="E34" s="12">
        <v>122</v>
      </c>
      <c r="F34" s="13">
        <v>93</v>
      </c>
      <c r="G34" s="12">
        <v>120</v>
      </c>
      <c r="H34" s="13">
        <v>97</v>
      </c>
      <c r="I34" s="12">
        <v>17</v>
      </c>
      <c r="J34" s="13">
        <v>0</v>
      </c>
      <c r="K34" s="14">
        <v>91.38486707599999</v>
      </c>
      <c r="L34" s="15">
        <v>100.82297031</v>
      </c>
    </row>
    <row r="35" spans="1:12" ht="19.5" customHeight="1">
      <c r="A35" s="44"/>
      <c r="B35" s="39" t="s">
        <v>87</v>
      </c>
      <c r="C35" s="40">
        <v>1642</v>
      </c>
      <c r="D35" s="41">
        <v>1941</v>
      </c>
      <c r="E35" s="40">
        <f>SUM(E33:E34)</f>
        <v>1823</v>
      </c>
      <c r="F35" s="41">
        <f>SUM(F33:F34)</f>
        <v>1941</v>
      </c>
      <c r="G35" s="40">
        <v>285</v>
      </c>
      <c r="H35" s="41">
        <v>276</v>
      </c>
      <c r="I35" s="40">
        <v>80</v>
      </c>
      <c r="J35" s="41">
        <v>-312</v>
      </c>
      <c r="K35" s="42">
        <v>96.3</v>
      </c>
      <c r="L35" s="43">
        <v>120.8</v>
      </c>
    </row>
    <row r="36" spans="1:12" ht="9.75" customHeight="1">
      <c r="A36" s="35"/>
      <c r="B36" s="22"/>
      <c r="C36" s="23"/>
      <c r="D36" s="24"/>
      <c r="E36" s="23"/>
      <c r="F36" s="24"/>
      <c r="G36" s="23"/>
      <c r="H36" s="24"/>
      <c r="I36" s="23"/>
      <c r="J36" s="24"/>
      <c r="K36" s="25"/>
      <c r="L36" s="26"/>
    </row>
    <row r="37" spans="2:12" ht="19.5" customHeight="1">
      <c r="B37" s="21" t="s">
        <v>29</v>
      </c>
      <c r="C37" s="12">
        <v>441</v>
      </c>
      <c r="D37" s="13">
        <v>327</v>
      </c>
      <c r="E37" s="12">
        <v>423</v>
      </c>
      <c r="F37" s="13">
        <v>327</v>
      </c>
      <c r="G37" s="12">
        <v>168</v>
      </c>
      <c r="H37" s="13">
        <v>154</v>
      </c>
      <c r="I37" s="12">
        <v>10</v>
      </c>
      <c r="J37" s="13">
        <v>8</v>
      </c>
      <c r="K37" s="14">
        <v>98.021822468</v>
      </c>
      <c r="L37" s="15">
        <v>97.637811866</v>
      </c>
    </row>
    <row r="38" spans="2:12" ht="19.5" customHeight="1">
      <c r="B38" s="21" t="s">
        <v>30</v>
      </c>
      <c r="C38" s="12">
        <v>713</v>
      </c>
      <c r="D38" s="13">
        <v>122</v>
      </c>
      <c r="E38" s="12">
        <v>781</v>
      </c>
      <c r="F38" s="13">
        <v>122</v>
      </c>
      <c r="G38" s="12">
        <v>40</v>
      </c>
      <c r="H38" s="13">
        <v>66</v>
      </c>
      <c r="I38" s="12">
        <v>7</v>
      </c>
      <c r="J38" s="13">
        <v>7</v>
      </c>
      <c r="K38" s="14">
        <v>99.150087555</v>
      </c>
      <c r="L38" s="15">
        <v>96.47076334</v>
      </c>
    </row>
    <row r="39" spans="2:12" ht="19.5" customHeight="1">
      <c r="B39" s="21" t="s">
        <v>31</v>
      </c>
      <c r="C39" s="12">
        <v>47</v>
      </c>
      <c r="D39" s="13">
        <v>40</v>
      </c>
      <c r="E39" s="12">
        <v>51</v>
      </c>
      <c r="F39" s="13">
        <v>40</v>
      </c>
      <c r="G39" s="12">
        <v>37</v>
      </c>
      <c r="H39" s="13">
        <v>37</v>
      </c>
      <c r="I39" s="12">
        <v>4</v>
      </c>
      <c r="J39" s="13">
        <v>4</v>
      </c>
      <c r="K39" s="14">
        <v>90.42215399</v>
      </c>
      <c r="L39" s="15">
        <v>89.69135868</v>
      </c>
    </row>
    <row r="40" spans="2:12" ht="19.5" customHeight="1">
      <c r="B40" s="21" t="s">
        <v>32</v>
      </c>
      <c r="C40" s="12">
        <v>108</v>
      </c>
      <c r="D40" s="13">
        <v>81</v>
      </c>
      <c r="E40" s="12">
        <v>104</v>
      </c>
      <c r="F40" s="13">
        <v>81</v>
      </c>
      <c r="G40" s="12">
        <v>18</v>
      </c>
      <c r="H40" s="13">
        <v>35</v>
      </c>
      <c r="I40" s="12">
        <v>5</v>
      </c>
      <c r="J40" s="13">
        <v>4</v>
      </c>
      <c r="K40" s="14">
        <v>95.251079706</v>
      </c>
      <c r="L40" s="15">
        <v>94.517156222</v>
      </c>
    </row>
    <row r="41" spans="2:12" ht="19.5" customHeight="1">
      <c r="B41" s="21" t="s">
        <v>33</v>
      </c>
      <c r="C41" s="12">
        <v>251</v>
      </c>
      <c r="D41" s="13">
        <v>74</v>
      </c>
      <c r="E41" s="12">
        <v>168</v>
      </c>
      <c r="F41" s="13">
        <v>74</v>
      </c>
      <c r="G41" s="12">
        <v>138</v>
      </c>
      <c r="H41" s="13">
        <v>14</v>
      </c>
      <c r="I41" s="12">
        <v>-21</v>
      </c>
      <c r="J41" s="13">
        <v>-30</v>
      </c>
      <c r="K41" s="14">
        <v>107.60679391400001</v>
      </c>
      <c r="L41" s="15">
        <v>150.099586535</v>
      </c>
    </row>
    <row r="42" spans="2:12" ht="19.5" customHeight="1">
      <c r="B42" s="11" t="s">
        <v>34</v>
      </c>
      <c r="C42" s="12">
        <f aca="true" t="shared" si="1" ref="C42:J42">SUM(C37:C41)</f>
        <v>1560</v>
      </c>
      <c r="D42" s="13">
        <f t="shared" si="1"/>
        <v>644</v>
      </c>
      <c r="E42" s="12">
        <f t="shared" si="1"/>
        <v>1527</v>
      </c>
      <c r="F42" s="13">
        <f t="shared" si="1"/>
        <v>644</v>
      </c>
      <c r="G42" s="12">
        <f t="shared" si="1"/>
        <v>401</v>
      </c>
      <c r="H42" s="13">
        <f t="shared" si="1"/>
        <v>306</v>
      </c>
      <c r="I42" s="12">
        <f t="shared" si="1"/>
        <v>5</v>
      </c>
      <c r="J42" s="13">
        <f t="shared" si="1"/>
        <v>-7</v>
      </c>
      <c r="K42" s="14">
        <v>99.74270898</v>
      </c>
      <c r="L42" s="15">
        <v>101.312676342</v>
      </c>
    </row>
    <row r="43" spans="2:12" ht="19.5" customHeight="1">
      <c r="B43" s="21" t="s">
        <v>35</v>
      </c>
      <c r="C43" s="12">
        <v>53</v>
      </c>
      <c r="D43" s="13">
        <v>35</v>
      </c>
      <c r="E43" s="12">
        <v>55</v>
      </c>
      <c r="F43" s="13">
        <v>35</v>
      </c>
      <c r="G43" s="12">
        <v>17</v>
      </c>
      <c r="H43" s="13">
        <v>19</v>
      </c>
      <c r="I43" s="12">
        <v>-1</v>
      </c>
      <c r="J43" s="13">
        <v>4</v>
      </c>
      <c r="K43" s="14">
        <v>101.05516239100001</v>
      </c>
      <c r="L43" s="15">
        <v>87.869462338</v>
      </c>
    </row>
    <row r="44" spans="2:12" ht="19.5" customHeight="1">
      <c r="B44" s="21" t="s">
        <v>36</v>
      </c>
      <c r="C44" s="12">
        <v>67</v>
      </c>
      <c r="D44" s="13">
        <v>67</v>
      </c>
      <c r="E44" s="12">
        <v>67</v>
      </c>
      <c r="F44" s="13">
        <v>67</v>
      </c>
      <c r="G44" s="12">
        <v>45</v>
      </c>
      <c r="H44" s="13">
        <v>45</v>
      </c>
      <c r="I44" s="12">
        <v>12</v>
      </c>
      <c r="J44" s="13">
        <v>-1</v>
      </c>
      <c r="K44" s="14">
        <v>83.576822917</v>
      </c>
      <c r="L44" s="15">
        <v>100.343967079</v>
      </c>
    </row>
    <row r="45" spans="2:12" ht="19.5" customHeight="1">
      <c r="B45" s="21" t="s">
        <v>37</v>
      </c>
      <c r="C45" s="12">
        <v>25</v>
      </c>
      <c r="D45" s="13">
        <v>33</v>
      </c>
      <c r="E45" s="12">
        <v>26</v>
      </c>
      <c r="F45" s="13">
        <v>33</v>
      </c>
      <c r="G45" s="12">
        <v>14</v>
      </c>
      <c r="H45" s="13">
        <v>19</v>
      </c>
      <c r="I45" s="12">
        <v>3</v>
      </c>
      <c r="J45" s="13">
        <v>1</v>
      </c>
      <c r="K45" s="14">
        <v>88.48735753</v>
      </c>
      <c r="L45" s="15">
        <v>97.762412706</v>
      </c>
    </row>
    <row r="46" spans="2:12" ht="19.5" customHeight="1">
      <c r="B46" s="21" t="s">
        <v>38</v>
      </c>
      <c r="C46" s="12">
        <v>118</v>
      </c>
      <c r="D46" s="13">
        <v>152</v>
      </c>
      <c r="E46" s="12">
        <v>130</v>
      </c>
      <c r="F46" s="13">
        <v>152</v>
      </c>
      <c r="G46" s="12">
        <v>47</v>
      </c>
      <c r="H46" s="13">
        <v>55</v>
      </c>
      <c r="I46" s="12">
        <v>5</v>
      </c>
      <c r="J46" s="13">
        <v>-1</v>
      </c>
      <c r="K46" s="14">
        <v>95.773907699</v>
      </c>
      <c r="L46" s="15">
        <v>100.45382413899999</v>
      </c>
    </row>
    <row r="47" spans="2:12" ht="19.5" customHeight="1">
      <c r="B47" s="21" t="s">
        <v>39</v>
      </c>
      <c r="C47" s="12">
        <v>6</v>
      </c>
      <c r="D47" s="13">
        <v>7</v>
      </c>
      <c r="E47" s="12">
        <v>6</v>
      </c>
      <c r="F47" s="13">
        <v>7</v>
      </c>
      <c r="G47" s="12">
        <v>3</v>
      </c>
      <c r="H47" s="13">
        <v>4</v>
      </c>
      <c r="I47" s="12">
        <v>0</v>
      </c>
      <c r="J47" s="13">
        <v>0</v>
      </c>
      <c r="K47" s="14">
        <v>97.134837136</v>
      </c>
      <c r="L47" s="15">
        <v>91.922227218</v>
      </c>
    </row>
    <row r="48" spans="2:12" ht="19.5" customHeight="1">
      <c r="B48" s="21" t="s">
        <v>40</v>
      </c>
      <c r="C48" s="12">
        <v>7</v>
      </c>
      <c r="D48" s="13">
        <v>11</v>
      </c>
      <c r="E48" s="12">
        <v>7</v>
      </c>
      <c r="F48" s="13">
        <v>11</v>
      </c>
      <c r="G48" s="12">
        <v>7</v>
      </c>
      <c r="H48" s="13">
        <v>10</v>
      </c>
      <c r="I48" s="12">
        <v>2</v>
      </c>
      <c r="J48" s="13">
        <v>0</v>
      </c>
      <c r="K48" s="14">
        <v>81.574101404</v>
      </c>
      <c r="L48" s="15">
        <v>94.747047615</v>
      </c>
    </row>
    <row r="49" spans="2:12" ht="19.5" customHeight="1">
      <c r="B49" s="21" t="s">
        <v>41</v>
      </c>
      <c r="C49" s="12">
        <v>14</v>
      </c>
      <c r="D49" s="13">
        <v>18</v>
      </c>
      <c r="E49" s="12">
        <v>14</v>
      </c>
      <c r="F49" s="13">
        <v>18</v>
      </c>
      <c r="G49" s="12">
        <v>13</v>
      </c>
      <c r="H49" s="13">
        <v>12</v>
      </c>
      <c r="I49" s="12">
        <v>0</v>
      </c>
      <c r="J49" s="13">
        <v>2</v>
      </c>
      <c r="K49" s="14">
        <v>99.702848</v>
      </c>
      <c r="L49" s="15">
        <v>92.588427831</v>
      </c>
    </row>
    <row r="50" spans="2:12" ht="19.5" customHeight="1">
      <c r="B50" s="21" t="s">
        <v>42</v>
      </c>
      <c r="C50" s="12">
        <v>6</v>
      </c>
      <c r="D50" s="13">
        <v>5</v>
      </c>
      <c r="E50" s="12">
        <v>7</v>
      </c>
      <c r="F50" s="13">
        <v>5</v>
      </c>
      <c r="G50" s="12">
        <v>5</v>
      </c>
      <c r="H50" s="13">
        <v>5</v>
      </c>
      <c r="I50" s="12">
        <v>-3</v>
      </c>
      <c r="J50" s="13">
        <v>-6</v>
      </c>
      <c r="K50" s="14">
        <v>153.156246469</v>
      </c>
      <c r="L50" s="15">
        <v>189.843018177</v>
      </c>
    </row>
    <row r="51" spans="2:12" ht="19.5" customHeight="1">
      <c r="B51" s="11" t="s">
        <v>43</v>
      </c>
      <c r="C51" s="12">
        <f aca="true" t="shared" si="2" ref="C51:J51">SUM(C43:C50)</f>
        <v>296</v>
      </c>
      <c r="D51" s="13">
        <f t="shared" si="2"/>
        <v>328</v>
      </c>
      <c r="E51" s="12">
        <f t="shared" si="2"/>
        <v>312</v>
      </c>
      <c r="F51" s="13">
        <f t="shared" si="2"/>
        <v>328</v>
      </c>
      <c r="G51" s="12">
        <f t="shared" si="2"/>
        <v>151</v>
      </c>
      <c r="H51" s="13">
        <f t="shared" si="2"/>
        <v>169</v>
      </c>
      <c r="I51" s="12">
        <f t="shared" si="2"/>
        <v>18</v>
      </c>
      <c r="J51" s="13">
        <f t="shared" si="2"/>
        <v>-1</v>
      </c>
      <c r="K51" s="14">
        <v>94.127209775</v>
      </c>
      <c r="L51" s="15">
        <v>99.417237416</v>
      </c>
    </row>
    <row r="52" spans="2:12" ht="19.5" customHeight="1">
      <c r="B52" s="11" t="s">
        <v>44</v>
      </c>
      <c r="C52" s="12">
        <v>27</v>
      </c>
      <c r="D52" s="13">
        <v>23</v>
      </c>
      <c r="E52" s="12">
        <v>30</v>
      </c>
      <c r="F52" s="13">
        <v>23</v>
      </c>
      <c r="G52" s="12">
        <v>24</v>
      </c>
      <c r="H52" s="13">
        <v>27</v>
      </c>
      <c r="I52" s="12">
        <v>14</v>
      </c>
      <c r="J52" s="13">
        <v>4</v>
      </c>
      <c r="K52" s="14">
        <v>65.794550163</v>
      </c>
      <c r="L52" s="15">
        <v>87.64874727200001</v>
      </c>
    </row>
    <row r="53" spans="1:12" ht="19.5" customHeight="1">
      <c r="A53" s="44"/>
      <c r="B53" s="39" t="s">
        <v>45</v>
      </c>
      <c r="C53" s="40">
        <v>1883</v>
      </c>
      <c r="D53" s="41">
        <v>995</v>
      </c>
      <c r="E53" s="40">
        <f>SUM(E42,E51:E52)</f>
        <v>1869</v>
      </c>
      <c r="F53" s="41">
        <f>SUM(F42,F51:F52)</f>
        <v>995</v>
      </c>
      <c r="G53" s="40">
        <v>576</v>
      </c>
      <c r="H53" s="41">
        <v>502</v>
      </c>
      <c r="I53" s="40">
        <v>37</v>
      </c>
      <c r="J53" s="41">
        <v>-4</v>
      </c>
      <c r="K53" s="42">
        <v>98.2</v>
      </c>
      <c r="L53" s="43">
        <v>100.4</v>
      </c>
    </row>
    <row r="54" spans="1:12" ht="9" customHeight="1">
      <c r="A54" s="35"/>
      <c r="B54" s="22"/>
      <c r="C54" s="23"/>
      <c r="D54" s="24"/>
      <c r="E54" s="23"/>
      <c r="F54" s="24"/>
      <c r="G54" s="23"/>
      <c r="H54" s="24"/>
      <c r="I54" s="23"/>
      <c r="J54" s="24"/>
      <c r="K54" s="25"/>
      <c r="L54" s="26"/>
    </row>
    <row r="55" spans="1:12" s="54" customFormat="1" ht="19.5" customHeight="1" thickBot="1">
      <c r="A55" s="53"/>
      <c r="B55" s="11" t="s">
        <v>84</v>
      </c>
      <c r="C55" s="12">
        <v>-59</v>
      </c>
      <c r="D55" s="13">
        <v>-58</v>
      </c>
      <c r="E55" s="12">
        <v>-59</v>
      </c>
      <c r="F55" s="13">
        <v>-58</v>
      </c>
      <c r="G55" s="12">
        <v>0</v>
      </c>
      <c r="H55" s="13">
        <v>0</v>
      </c>
      <c r="I55" s="12">
        <v>-3</v>
      </c>
      <c r="J55" s="13">
        <v>-9</v>
      </c>
      <c r="K55" s="14">
        <v>0</v>
      </c>
      <c r="L55" s="15">
        <v>0</v>
      </c>
    </row>
    <row r="56" spans="1:12" ht="19.5" customHeight="1" thickBot="1">
      <c r="A56" s="49"/>
      <c r="B56" s="27" t="s">
        <v>46</v>
      </c>
      <c r="C56" s="28">
        <v>15206</v>
      </c>
      <c r="D56" s="29">
        <v>13144</v>
      </c>
      <c r="E56" s="28">
        <f>SUM(E13,E21,E29,E35,E53,E55)</f>
        <v>15370</v>
      </c>
      <c r="F56" s="29">
        <f>SUM(F13,F21,F29,F35,F53,F55)</f>
        <v>13156</v>
      </c>
      <c r="G56" s="28">
        <v>6448</v>
      </c>
      <c r="H56" s="29">
        <v>6641</v>
      </c>
      <c r="I56" s="28">
        <v>557</v>
      </c>
      <c r="J56" s="29">
        <v>-302</v>
      </c>
      <c r="K56" s="30">
        <v>97</v>
      </c>
      <c r="L56" s="31">
        <v>102.3</v>
      </c>
    </row>
    <row r="59" ht="14.25">
      <c r="B59" s="46" t="s">
        <v>66</v>
      </c>
    </row>
    <row r="60" ht="14.25">
      <c r="B60" s="46" t="s">
        <v>67</v>
      </c>
    </row>
    <row r="61" ht="14.25">
      <c r="B61" s="46" t="s">
        <v>126</v>
      </c>
    </row>
    <row r="62" ht="14.25">
      <c r="B62" s="46" t="s">
        <v>88</v>
      </c>
    </row>
    <row r="63" ht="14.25">
      <c r="B63" s="46" t="s">
        <v>68</v>
      </c>
    </row>
  </sheetData>
  <mergeCells count="10"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</mergeCells>
  <printOptions/>
  <pageMargins left="0.3937007874015748" right="0" top="0.5905511811023623" bottom="0" header="0.5118110236220472" footer="0.09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Versicherungs-AG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rubin9</dc:creator>
  <cp:keywords/>
  <dc:description/>
  <cp:lastModifiedBy>g7585</cp:lastModifiedBy>
  <cp:lastPrinted>2010-02-24T18:50:35Z</cp:lastPrinted>
  <dcterms:created xsi:type="dcterms:W3CDTF">2010-02-24T15:00:28Z</dcterms:created>
  <dcterms:modified xsi:type="dcterms:W3CDTF">2010-02-24T18:51:14Z</dcterms:modified>
  <cp:category/>
  <cp:version/>
  <cp:contentType/>
  <cp:contentStatus/>
</cp:coreProperties>
</file>