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6A2756DA-AE9D-415E-A34E-62A27E4DF44F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7.11.2023" sheetId="32" r:id="rId4"/>
    <sheet name="Details 16.11.2023" sheetId="34" r:id="rId5"/>
    <sheet name="Details 15.11.2023" sheetId="33" r:id="rId6"/>
    <sheet name="Details 14.11.2023 " sheetId="30" r:id="rId7"/>
    <sheet name="Details 13.11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0" l="1"/>
  <c r="B1" i="34"/>
  <c r="A4" i="10" l="1"/>
  <c r="E11" i="1"/>
  <c r="E16" i="10" s="1"/>
  <c r="B1" i="33"/>
  <c r="B1" i="32"/>
  <c r="B1" i="30"/>
  <c r="B1" i="28"/>
  <c r="C11" i="1"/>
  <c r="B11" i="1"/>
  <c r="E10" i="20"/>
  <c r="E9" i="20"/>
  <c r="E8" i="20"/>
  <c r="E7" i="20"/>
  <c r="E6" i="20"/>
  <c r="A4" i="1"/>
  <c r="B16" i="10" l="1"/>
  <c r="B18" i="10" s="1"/>
  <c r="C16" i="20" s="1"/>
  <c r="C18" i="20" s="1"/>
  <c r="C16" i="10"/>
  <c r="C18" i="10" s="1"/>
  <c r="D16" i="20" s="1"/>
  <c r="D11" i="1"/>
  <c r="D16" i="10" s="1"/>
  <c r="E18" i="10"/>
  <c r="F16" i="20" s="1"/>
  <c r="F18" i="20" s="1"/>
  <c r="E18" i="20" l="1"/>
  <c r="D18" i="10"/>
  <c r="E16" i="20"/>
</calcChain>
</file>

<file path=xl/sharedStrings.xml><?xml version="1.0" encoding="utf-8"?>
<sst xmlns="http://schemas.openxmlformats.org/spreadsheetml/2006/main" count="634" uniqueCount="56">
  <si>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</si>
  <si>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</si>
  <si>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</si>
  <si>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</si>
  <si>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</si>
  <si>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</si>
  <si>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</si>
  <si>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</si>
  <si>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</si>
  <si>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</si>
  <si>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</si>
  <si>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</si>
  <si>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</si>
  <si>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</si>
  <si>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</si>
  <si>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</si>
  <si>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</si>
  <si>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</si>
  <si>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</si>
  <si>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</si>
  <si>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</si>
  <si>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</si>
  <si>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</si>
  <si>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</si>
  <si>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</si>
  <si>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</si>
  <si>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I (2017) auf die Anzahl ausgegebener Aktien zum 31.12.2016 (457.000.000 Stück).</t>
  </si>
  <si>
    <t># Anzahl Aktien</t>
  </si>
  <si>
    <t>Aktienrückkauf VIII (2022) 1. Tranche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</si>
  <si>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</si>
  <si>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</si>
  <si>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</si>
  <si>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</si>
  <si>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</si>
  <si>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</si>
  <si>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</si>
  <si>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</si>
  <si>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</si>
  <si>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</si>
  <si>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</si>
  <si>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</si>
  <si>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</si>
  <si>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</si>
  <si>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16.10.2023 - 20.10.2023</t>
  </si>
  <si>
    <t>23.10.2023 - 27.10.2023</t>
  </si>
  <si>
    <t>30.10.2023 - 03.11.2023</t>
  </si>
  <si>
    <t>EUR</t>
  </si>
  <si>
    <t>Xetra</t>
  </si>
  <si>
    <t>06.11.2023 - 10.11.2023</t>
  </si>
  <si>
    <t>Kauf</t>
  </si>
  <si>
    <t>Die Angabe „Anteil am Grundkapital (in %)“ (Spalte D in beigefügten Tabellen) bezieht sich für das Programm VIII (2022), 1. Tranche, auf die Anzahl ausgegebener Aktien zum 31.12.2021 (408.457.873 Stück).</t>
  </si>
  <si>
    <t>Die Angabe „Anteil am Grundkapital (in %)“ (Spalte D in beigefügten Tabellen) bezieht sich für das Programm VII (2022) auf die Anzahl ausgegebener Aktien zum 31.12.2021 (408.457.873 Stück).</t>
  </si>
  <si>
    <t>Die Angabe „Anteil am Grundkapital (in %)“ (Spalte D in beigefügten Tabellen) bezieht sich für das Programm VI (2021) auf die Anzahl ausgegebener Aktien zum 31.12.2020 (412.293.128 Stück).</t>
  </si>
  <si>
    <t>Die Angabe „Anteil am Grundkapital (in %)“ (Spalte D in beigefügten Tabellen) bezieht sich für das Programm V (2020) auf die Anzahl ausgegebener Aktien zum 31.12.2019 (417.172.859 Stück).</t>
  </si>
  <si>
    <t>Die Angabe „Anteil am Grundkapital (in %)“ (Spalte D in beigefügten Tabellen) bezieht sich für das Programm IV (2019) auf die Anzahl ausgegebener Aktien zum 31.12.2018 (424.459.661 Stück).</t>
  </si>
  <si>
    <t>Die Angabe „Anteil am Grundkapital (in %)“ (Spalte D in beigefügten Tabellen) bezieht sich für die Programme II und III (2018) auf die Anzahl ausgegebener Aktien zum 31.12.2017 (440.249.646 Stück).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</si>
</sst>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3" zoomScale="145" zoomScaleNormal="145" workbookViewId="0">
      <selection activeCell="J16" sqref="J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29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28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30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31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34</v>
      </c>
      <c r="C16" s="9">
        <f>Wochensummen!B18</f>
        <v>3083637</v>
      </c>
      <c r="D16" s="8">
        <f>Wochensummen!C18</f>
        <v>0.76457475579399414</v>
      </c>
      <c r="E16" s="8">
        <f t="shared" si="0"/>
        <v>224.20288708755282</v>
      </c>
      <c r="F16" s="8">
        <f>Wochensummen!E18</f>
        <v>691360318.13000011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65027887</v>
      </c>
      <c r="D18" s="14"/>
      <c r="E18" s="15">
        <f>F18/C18</f>
        <v>191.32295532920512</v>
      </c>
      <c r="F18" s="15">
        <f>SUM(F6:F17)</f>
        <v>12441327519.653599</v>
      </c>
      <c r="G18" s="16"/>
    </row>
    <row r="20" spans="1:10">
      <c r="J20" s="9"/>
    </row>
    <row r="21" spans="1:10">
      <c r="A21">
        <v>1</v>
      </c>
      <c r="B21" t="s">
        <v>33</v>
      </c>
      <c r="J21" s="9"/>
    </row>
    <row r="22" spans="1:10">
      <c r="B22" t="s">
        <v>32</v>
      </c>
      <c r="J22" s="30"/>
    </row>
    <row r="23" spans="1:10">
      <c r="B23" t="s">
        <v>50</v>
      </c>
    </row>
    <row r="24" spans="1:10">
      <c r="B24" t="s">
        <v>51</v>
      </c>
    </row>
    <row r="25" spans="1:10">
      <c r="B25" t="s">
        <v>52</v>
      </c>
    </row>
    <row r="26" spans="1:10">
      <c r="B26" t="s">
        <v>53</v>
      </c>
    </row>
    <row r="27" spans="1:10">
      <c r="B27" t="s">
        <v>54</v>
      </c>
    </row>
    <row r="28" spans="1:10">
      <c r="B28" t="s">
        <v>55</v>
      </c>
    </row>
    <row r="29" spans="1:10">
      <c r="B29" t="s">
        <v>26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tabSelected="1" zoomScale="130" zoomScaleNormal="130" workbookViewId="0">
      <selection activeCell="E25" sqref="E25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35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11.09.2023 - 17.11.2023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37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38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39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41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42</v>
      </c>
      <c r="B11" s="9">
        <v>0</v>
      </c>
      <c r="C11" s="11">
        <v>0</v>
      </c>
      <c r="D11" s="28" t="s">
        <v>40</v>
      </c>
      <c r="E11" s="11">
        <v>0</v>
      </c>
      <c r="P11"/>
      <c r="Q11"/>
      <c r="R11"/>
    </row>
    <row r="12" spans="1:18">
      <c r="A12" s="3" t="s">
        <v>43</v>
      </c>
      <c r="B12" s="9">
        <v>210000</v>
      </c>
      <c r="C12" s="11">
        <v>5.2068612069688748E-2</v>
      </c>
      <c r="D12" s="28">
        <v>218.72457142857144</v>
      </c>
      <c r="E12" s="11">
        <v>45932160</v>
      </c>
      <c r="P12"/>
      <c r="Q12"/>
      <c r="R12"/>
    </row>
    <row r="13" spans="1:18">
      <c r="A13" s="3" t="s">
        <v>44</v>
      </c>
      <c r="B13" s="9">
        <v>483966</v>
      </c>
      <c r="C13" s="11">
        <v>0.1199973233758047</v>
      </c>
      <c r="D13" s="28">
        <v>218.61310986722211</v>
      </c>
      <c r="E13" s="11">
        <v>105801312.33000001</v>
      </c>
      <c r="P13"/>
      <c r="Q13"/>
      <c r="R13"/>
    </row>
    <row r="14" spans="1:18">
      <c r="A14" s="3" t="s">
        <v>45</v>
      </c>
      <c r="B14" s="9">
        <v>285288</v>
      </c>
      <c r="C14" s="11">
        <v>7.0735953333987439E-2</v>
      </c>
      <c r="D14" s="28">
        <v>220.45120450211718</v>
      </c>
      <c r="E14" s="11">
        <v>62892083.230000004</v>
      </c>
      <c r="P14"/>
      <c r="Q14"/>
      <c r="R14"/>
    </row>
    <row r="15" spans="1:18">
      <c r="A15" s="3" t="s">
        <v>48</v>
      </c>
      <c r="B15" s="9">
        <v>302847</v>
      </c>
      <c r="C15" s="11">
        <v>7.5089633140328696E-2</v>
      </c>
      <c r="D15" s="28">
        <v>219.66438647237715</v>
      </c>
      <c r="E15" s="11">
        <v>66524700.450000003</v>
      </c>
      <c r="P15"/>
      <c r="Q15"/>
      <c r="R15"/>
    </row>
    <row r="16" spans="1:18" ht="12.75">
      <c r="A16" s="3" t="str">
        <f>TEXT(MIN(Tagessummen!A6:A10),"TT.MM.JJJJ")&amp;" - "&amp;TEXT(MAX(Tagessummen!A6:A10),"TT.MM.JJJJ")</f>
        <v>13.11.2023 - 17.11.2023</v>
      </c>
      <c r="B16" s="9">
        <f>Tagessummen!B11</f>
        <v>17365</v>
      </c>
      <c r="C16" s="11">
        <f>Tagessummen!C11</f>
        <v>4.3055783266197382E-3</v>
      </c>
      <c r="D16" s="28">
        <f>Tagessummen!D11</f>
        <v>222.16600806219407</v>
      </c>
      <c r="E16" s="11">
        <f>Tagessummen!E11</f>
        <v>3857912.73</v>
      </c>
      <c r="F16" s="6" t="s">
        <v>8</v>
      </c>
      <c r="P16"/>
      <c r="Q16"/>
      <c r="R16"/>
    </row>
    <row r="17" spans="1:18" ht="12.75">
      <c r="A17" s="3"/>
      <c r="B17" s="9"/>
      <c r="C17" s="11"/>
      <c r="D17" s="11"/>
      <c r="E17" s="11"/>
      <c r="F17" s="6"/>
      <c r="P17"/>
      <c r="Q17"/>
      <c r="R17"/>
    </row>
    <row r="18" spans="1:18">
      <c r="A18" s="12" t="s">
        <v>9</v>
      </c>
      <c r="B18" s="13">
        <f>SUM(B6:B17)</f>
        <v>3083637</v>
      </c>
      <c r="C18" s="14">
        <f>SUM(C6:C17)</f>
        <v>0.76457475579399414</v>
      </c>
      <c r="D18" s="14">
        <f>E18/B18</f>
        <v>224.20288708755282</v>
      </c>
      <c r="E18" s="14">
        <f>SUM(E6:E17)</f>
        <v>691360318.13000011</v>
      </c>
      <c r="F18" s="16"/>
      <c r="P18" s="17"/>
      <c r="Q18"/>
      <c r="R18"/>
    </row>
    <row r="19" spans="1:18">
      <c r="P19"/>
      <c r="Q19"/>
      <c r="R19"/>
    </row>
    <row r="20" spans="1:18">
      <c r="A20"/>
      <c r="B20"/>
      <c r="C20"/>
      <c r="D20"/>
      <c r="E20"/>
      <c r="P20"/>
      <c r="Q20"/>
      <c r="R20"/>
    </row>
    <row r="21" spans="1:18">
      <c r="B21" s="29"/>
    </row>
  </sheetData>
  <hyperlinks>
    <hyperlink ref="F16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36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13.11.2023 - 17.11.2023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45243</v>
      </c>
      <c r="B6" s="9">
        <v>646</v>
      </c>
      <c r="C6" s="8">
        <v>1.6017296855723302E-4</v>
      </c>
      <c r="D6" s="35">
        <v>220</v>
      </c>
      <c r="E6" s="8">
        <v>142120</v>
      </c>
      <c r="F6" s="6" t="s">
        <v>8</v>
      </c>
      <c r="H6" s="25"/>
      <c r="Q6"/>
      <c r="R6"/>
      <c r="S6"/>
    </row>
    <row r="7" spans="1:19" ht="12.75">
      <c r="A7" s="31">
        <v>45244</v>
      </c>
      <c r="B7" s="9">
        <v>16719</v>
      </c>
      <c r="C7" s="8">
        <v>4.1454053580625054E-3</v>
      </c>
      <c r="D7" s="35">
        <v>222.24969999999999</v>
      </c>
      <c r="E7" s="8">
        <v>3715792.73</v>
      </c>
      <c r="F7" s="6" t="s">
        <v>8</v>
      </c>
      <c r="H7" s="25"/>
      <c r="Q7"/>
      <c r="R7"/>
      <c r="S7"/>
    </row>
    <row r="8" spans="1:19" ht="12.75">
      <c r="A8" s="31">
        <v>45245</v>
      </c>
      <c r="B8" s="9">
        <v>0</v>
      </c>
      <c r="C8" s="8">
        <v>0</v>
      </c>
      <c r="D8" s="35">
        <v>0</v>
      </c>
      <c r="E8" s="8">
        <v>0</v>
      </c>
      <c r="F8" s="6" t="s">
        <v>8</v>
      </c>
      <c r="H8" s="25"/>
      <c r="Q8"/>
      <c r="R8"/>
      <c r="S8"/>
    </row>
    <row r="9" spans="1:19" ht="12.75">
      <c r="A9" s="31">
        <v>45246</v>
      </c>
      <c r="B9" s="9">
        <v>0</v>
      </c>
      <c r="C9" s="8">
        <v>0</v>
      </c>
      <c r="D9" s="35">
        <v>0</v>
      </c>
      <c r="E9" s="8">
        <v>0</v>
      </c>
      <c r="F9" s="6" t="s">
        <v>8</v>
      </c>
      <c r="H9" s="25"/>
      <c r="Q9"/>
      <c r="R9"/>
      <c r="S9"/>
    </row>
    <row r="10" spans="1:19" ht="12.75">
      <c r="A10" s="31">
        <v>45247</v>
      </c>
      <c r="B10" s="9">
        <v>0</v>
      </c>
      <c r="C10" s="8">
        <v>0</v>
      </c>
      <c r="D10" s="35">
        <v>0</v>
      </c>
      <c r="E10" s="8">
        <v>0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17365</v>
      </c>
      <c r="C11" s="14">
        <f>SUM(C6:C10)</f>
        <v>4.3055783266197382E-3</v>
      </c>
      <c r="D11" s="36">
        <f>IFERROR(E11/B11,"n.a.")</f>
        <v>222.16600806219407</v>
      </c>
      <c r="E11" s="15">
        <f>SUM(E6:E10)</f>
        <v>3857912.73</v>
      </c>
      <c r="F11" s="37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5F17DEC4-D16C-4CA2-B457-EB2ED3C4D48E}"/>
    <hyperlink ref="F6" location="'Details 13.11.2023'!A1" display="Details" xr:uid="{8C00EAA7-9C28-44B0-9225-9B87A3DE7A2F}"/>
    <hyperlink ref="F7" location="'Details 14.11.2023 '!A1" display="Details" xr:uid="{66943F99-E1AC-436C-8B2E-E6F525D9FF2F}"/>
    <hyperlink ref="F8" location="'Details 15.11.2023'!A1" display="Details" xr:uid="{62C1B615-B8CA-425C-813C-871E7DD6DCB7}"/>
    <hyperlink ref="F9" location="'Details 16.11.2023'!A1" display="Details" xr:uid="{0BF5768A-D775-4C17-A959-1F98BADE6550}"/>
    <hyperlink ref="F10" location="'Details 17.11.2023'!A1" display="Details" xr:uid="{DDD32ABA-413E-4D67-A469-81D7712415A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G19" sqref="G19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45247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4">
        <v>45247</v>
      </c>
      <c r="B5" s="23" t="s">
        <v>40</v>
      </c>
      <c r="C5" s="10" t="s">
        <v>49</v>
      </c>
      <c r="D5" s="9">
        <v>0</v>
      </c>
      <c r="E5" s="8" t="s">
        <v>40</v>
      </c>
      <c r="F5" s="24" t="s">
        <v>46</v>
      </c>
      <c r="G5" t="s">
        <v>47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45246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4">
        <v>45246</v>
      </c>
      <c r="B5" s="23" t="s">
        <v>40</v>
      </c>
      <c r="C5" s="10" t="s">
        <v>49</v>
      </c>
      <c r="D5" s="9">
        <v>0</v>
      </c>
      <c r="E5" s="8" t="s">
        <v>40</v>
      </c>
      <c r="F5" s="24" t="s">
        <v>46</v>
      </c>
      <c r="G5" t="s">
        <v>47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45245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4">
        <v>45245</v>
      </c>
      <c r="B5" s="23" t="s">
        <v>40</v>
      </c>
      <c r="C5" s="23" t="s">
        <v>49</v>
      </c>
      <c r="D5" s="9">
        <v>0</v>
      </c>
      <c r="E5" s="23" t="s">
        <v>40</v>
      </c>
      <c r="F5" s="23" t="s">
        <v>46</v>
      </c>
      <c r="G5" s="23" t="s">
        <v>47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45244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4">
        <v>45244</v>
      </c>
      <c r="B5" s="23">
        <v>0.38055630787037037</v>
      </c>
      <c r="C5" s="10" t="s">
        <v>49</v>
      </c>
      <c r="D5" s="9">
        <v>250</v>
      </c>
      <c r="E5" s="8">
        <v>222.2</v>
      </c>
      <c r="F5" s="24" t="s">
        <v>46</v>
      </c>
      <c r="G5" t="s">
        <v>47</v>
      </c>
    </row>
    <row r="6" spans="1:7">
      <c r="A6" s="34">
        <v>45244</v>
      </c>
      <c r="B6" s="23">
        <v>0.38055630787037037</v>
      </c>
      <c r="C6" s="10" t="s">
        <v>49</v>
      </c>
      <c r="D6" s="9">
        <v>69</v>
      </c>
      <c r="E6" s="8">
        <v>222.2</v>
      </c>
      <c r="F6" s="24" t="s">
        <v>46</v>
      </c>
      <c r="G6" t="s">
        <v>47</v>
      </c>
    </row>
    <row r="7" spans="1:7">
      <c r="A7" s="34">
        <v>45244</v>
      </c>
      <c r="B7" s="23">
        <v>0.38055767361111115</v>
      </c>
      <c r="C7" s="10" t="s">
        <v>49</v>
      </c>
      <c r="D7" s="9">
        <v>104</v>
      </c>
      <c r="E7" s="8">
        <v>222.15</v>
      </c>
      <c r="F7" s="24" t="s">
        <v>46</v>
      </c>
      <c r="G7" t="s">
        <v>47</v>
      </c>
    </row>
    <row r="8" spans="1:7">
      <c r="A8" s="34">
        <v>45244</v>
      </c>
      <c r="B8" s="23">
        <v>0.38120583333333335</v>
      </c>
      <c r="C8" s="10" t="s">
        <v>49</v>
      </c>
      <c r="D8" s="9">
        <v>181</v>
      </c>
      <c r="E8" s="8">
        <v>222.05</v>
      </c>
      <c r="F8" s="24" t="s">
        <v>46</v>
      </c>
      <c r="G8" t="s">
        <v>47</v>
      </c>
    </row>
    <row r="9" spans="1:7">
      <c r="A9" s="34">
        <v>45244</v>
      </c>
      <c r="B9" s="23">
        <v>0.38217076388888888</v>
      </c>
      <c r="C9" s="10" t="s">
        <v>49</v>
      </c>
      <c r="D9" s="9">
        <v>45</v>
      </c>
      <c r="E9" s="8">
        <v>221.95</v>
      </c>
      <c r="F9" s="24" t="s">
        <v>46</v>
      </c>
      <c r="G9" t="s">
        <v>47</v>
      </c>
    </row>
    <row r="10" spans="1:7">
      <c r="A10" s="34">
        <v>45244</v>
      </c>
      <c r="B10" s="23">
        <v>0.38217076388888888</v>
      </c>
      <c r="C10" s="10" t="s">
        <v>49</v>
      </c>
      <c r="D10" s="9">
        <v>131</v>
      </c>
      <c r="E10" s="8">
        <v>221.95</v>
      </c>
      <c r="F10" s="24" t="s">
        <v>46</v>
      </c>
      <c r="G10" t="s">
        <v>47</v>
      </c>
    </row>
    <row r="11" spans="1:7">
      <c r="A11" s="34">
        <v>45244</v>
      </c>
      <c r="B11" s="23">
        <v>0.38446378472222226</v>
      </c>
      <c r="C11" s="10" t="s">
        <v>49</v>
      </c>
      <c r="D11" s="9">
        <v>171</v>
      </c>
      <c r="E11" s="8">
        <v>222</v>
      </c>
      <c r="F11" s="24" t="s">
        <v>46</v>
      </c>
      <c r="G11" t="s">
        <v>47</v>
      </c>
    </row>
    <row r="12" spans="1:7">
      <c r="A12" s="34">
        <v>45244</v>
      </c>
      <c r="B12" s="23">
        <v>0.38472063657407407</v>
      </c>
      <c r="C12" s="10" t="s">
        <v>49</v>
      </c>
      <c r="D12" s="9">
        <v>69</v>
      </c>
      <c r="E12" s="8">
        <v>221.85</v>
      </c>
      <c r="F12" s="24" t="s">
        <v>46</v>
      </c>
      <c r="G12" t="s">
        <v>47</v>
      </c>
    </row>
    <row r="13" spans="1:7">
      <c r="A13" s="34">
        <v>45244</v>
      </c>
      <c r="B13" s="23">
        <v>0.38472254629629632</v>
      </c>
      <c r="C13" s="10" t="s">
        <v>49</v>
      </c>
      <c r="D13" s="9">
        <v>49</v>
      </c>
      <c r="E13" s="8">
        <v>221.85</v>
      </c>
      <c r="F13" s="24" t="s">
        <v>46</v>
      </c>
      <c r="G13" t="s">
        <v>47</v>
      </c>
    </row>
    <row r="14" spans="1:7">
      <c r="A14" s="34">
        <v>45244</v>
      </c>
      <c r="B14" s="23">
        <v>0.38708061342592592</v>
      </c>
      <c r="C14" s="10" t="s">
        <v>49</v>
      </c>
      <c r="D14" s="9">
        <v>60</v>
      </c>
      <c r="E14" s="8">
        <v>221.9</v>
      </c>
      <c r="F14" s="24" t="s">
        <v>46</v>
      </c>
      <c r="G14" t="s">
        <v>47</v>
      </c>
    </row>
    <row r="15" spans="1:7">
      <c r="A15" s="34">
        <v>45244</v>
      </c>
      <c r="B15" s="23">
        <v>0.38765398148148145</v>
      </c>
      <c r="C15" s="10" t="s">
        <v>49</v>
      </c>
      <c r="D15" s="9">
        <v>120</v>
      </c>
      <c r="E15" s="8">
        <v>221.75</v>
      </c>
      <c r="F15" s="24" t="s">
        <v>46</v>
      </c>
      <c r="G15" t="s">
        <v>47</v>
      </c>
    </row>
    <row r="16" spans="1:7">
      <c r="A16" s="34">
        <v>45244</v>
      </c>
      <c r="B16" s="23">
        <v>0.38765398148148145</v>
      </c>
      <c r="C16" s="10" t="s">
        <v>49</v>
      </c>
      <c r="D16" s="9">
        <v>60</v>
      </c>
      <c r="E16" s="8">
        <v>221.75</v>
      </c>
      <c r="F16" s="24" t="s">
        <v>46</v>
      </c>
      <c r="G16" t="s">
        <v>47</v>
      </c>
    </row>
    <row r="17" spans="1:7">
      <c r="A17" s="34">
        <v>45244</v>
      </c>
      <c r="B17" s="23">
        <v>0.390933287037037</v>
      </c>
      <c r="C17" s="10" t="s">
        <v>49</v>
      </c>
      <c r="D17" s="9">
        <v>66</v>
      </c>
      <c r="E17" s="8">
        <v>222.3</v>
      </c>
      <c r="F17" s="24" t="s">
        <v>46</v>
      </c>
      <c r="G17" t="s">
        <v>47</v>
      </c>
    </row>
    <row r="18" spans="1:7">
      <c r="A18" s="34">
        <v>45244</v>
      </c>
      <c r="B18" s="23">
        <v>0.39169347222222223</v>
      </c>
      <c r="C18" s="10" t="s">
        <v>49</v>
      </c>
      <c r="D18" s="9">
        <v>63</v>
      </c>
      <c r="E18" s="8">
        <v>222.35</v>
      </c>
      <c r="F18" s="24" t="s">
        <v>46</v>
      </c>
      <c r="G18" t="s">
        <v>47</v>
      </c>
    </row>
    <row r="19" spans="1:7">
      <c r="A19" s="34">
        <v>45244</v>
      </c>
      <c r="B19" s="23">
        <v>0.39192009259259264</v>
      </c>
      <c r="C19" s="10" t="s">
        <v>49</v>
      </c>
      <c r="D19" s="9">
        <v>72</v>
      </c>
      <c r="E19" s="8">
        <v>222.4</v>
      </c>
      <c r="F19" s="24" t="s">
        <v>46</v>
      </c>
      <c r="G19" t="s">
        <v>47</v>
      </c>
    </row>
    <row r="20" spans="1:7">
      <c r="A20" s="34">
        <v>45244</v>
      </c>
      <c r="B20" s="23">
        <v>0.39203849537037039</v>
      </c>
      <c r="C20" s="10" t="s">
        <v>49</v>
      </c>
      <c r="D20" s="9">
        <v>63</v>
      </c>
      <c r="E20" s="8">
        <v>222.3</v>
      </c>
      <c r="F20" s="24" t="s">
        <v>46</v>
      </c>
      <c r="G20" t="s">
        <v>47</v>
      </c>
    </row>
    <row r="21" spans="1:7">
      <c r="A21" s="34">
        <v>45244</v>
      </c>
      <c r="B21" s="23">
        <v>0.39203849537037039</v>
      </c>
      <c r="C21" s="10" t="s">
        <v>49</v>
      </c>
      <c r="D21" s="9">
        <v>111</v>
      </c>
      <c r="E21" s="8">
        <v>222.3</v>
      </c>
      <c r="F21" s="24" t="s">
        <v>46</v>
      </c>
      <c r="G21" t="s">
        <v>47</v>
      </c>
    </row>
    <row r="22" spans="1:7">
      <c r="A22" s="34">
        <v>45244</v>
      </c>
      <c r="B22" s="23">
        <v>0.39265456018518519</v>
      </c>
      <c r="C22" s="10" t="s">
        <v>49</v>
      </c>
      <c r="D22" s="9">
        <v>68</v>
      </c>
      <c r="E22" s="8">
        <v>222.25</v>
      </c>
      <c r="F22" s="24" t="s">
        <v>46</v>
      </c>
      <c r="G22" t="s">
        <v>47</v>
      </c>
    </row>
    <row r="23" spans="1:7">
      <c r="A23" s="34">
        <v>45244</v>
      </c>
      <c r="B23" s="23">
        <v>0.39337500000000003</v>
      </c>
      <c r="C23" s="10" t="s">
        <v>49</v>
      </c>
      <c r="D23" s="9">
        <v>66</v>
      </c>
      <c r="E23" s="8">
        <v>222.15</v>
      </c>
      <c r="F23" s="24" t="s">
        <v>46</v>
      </c>
      <c r="G23" t="s">
        <v>47</v>
      </c>
    </row>
    <row r="24" spans="1:7">
      <c r="A24" s="34">
        <v>45244</v>
      </c>
      <c r="B24" s="23">
        <v>0.39337500000000003</v>
      </c>
      <c r="C24" s="10" t="s">
        <v>49</v>
      </c>
      <c r="D24" s="9">
        <v>135</v>
      </c>
      <c r="E24" s="8">
        <v>222.15</v>
      </c>
      <c r="F24" s="24" t="s">
        <v>46</v>
      </c>
      <c r="G24" t="s">
        <v>47</v>
      </c>
    </row>
    <row r="25" spans="1:7">
      <c r="A25" s="34">
        <v>45244</v>
      </c>
      <c r="B25" s="23">
        <v>0.39337636574074075</v>
      </c>
      <c r="C25" s="10" t="s">
        <v>49</v>
      </c>
      <c r="D25" s="9">
        <v>100</v>
      </c>
      <c r="E25" s="8">
        <v>222.1</v>
      </c>
      <c r="F25" s="24" t="s">
        <v>46</v>
      </c>
      <c r="G25" t="s">
        <v>47</v>
      </c>
    </row>
    <row r="26" spans="1:7">
      <c r="A26" s="34">
        <v>45244</v>
      </c>
      <c r="B26" s="23">
        <v>0.39337636574074075</v>
      </c>
      <c r="C26" s="10" t="s">
        <v>49</v>
      </c>
      <c r="D26" s="9">
        <v>229</v>
      </c>
      <c r="E26" s="8">
        <v>222.1</v>
      </c>
      <c r="F26" s="24" t="s">
        <v>46</v>
      </c>
      <c r="G26" t="s">
        <v>47</v>
      </c>
    </row>
    <row r="27" spans="1:7">
      <c r="A27" s="34">
        <v>45244</v>
      </c>
      <c r="B27" s="23">
        <v>0.39337651620370373</v>
      </c>
      <c r="C27" s="10" t="s">
        <v>49</v>
      </c>
      <c r="D27" s="9">
        <v>133</v>
      </c>
      <c r="E27" s="8">
        <v>222.1</v>
      </c>
      <c r="F27" s="24" t="s">
        <v>46</v>
      </c>
      <c r="G27" t="s">
        <v>47</v>
      </c>
    </row>
    <row r="28" spans="1:7">
      <c r="A28" s="34">
        <v>45244</v>
      </c>
      <c r="B28" s="23">
        <v>0.39720633101851854</v>
      </c>
      <c r="C28" s="10" t="s">
        <v>49</v>
      </c>
      <c r="D28" s="9">
        <v>116</v>
      </c>
      <c r="E28" s="8">
        <v>222.4</v>
      </c>
      <c r="F28" s="24" t="s">
        <v>46</v>
      </c>
      <c r="G28" t="s">
        <v>47</v>
      </c>
    </row>
    <row r="29" spans="1:7">
      <c r="A29" s="34">
        <v>45244</v>
      </c>
      <c r="B29" s="23">
        <v>0.39720633101851854</v>
      </c>
      <c r="C29" s="10" t="s">
        <v>49</v>
      </c>
      <c r="D29" s="9">
        <v>296</v>
      </c>
      <c r="E29" s="8">
        <v>222.4</v>
      </c>
      <c r="F29" s="24" t="s">
        <v>46</v>
      </c>
      <c r="G29" t="s">
        <v>47</v>
      </c>
    </row>
    <row r="30" spans="1:7">
      <c r="A30" s="34">
        <v>45244</v>
      </c>
      <c r="B30" s="23">
        <v>0.40067039351851852</v>
      </c>
      <c r="C30" s="10" t="s">
        <v>49</v>
      </c>
      <c r="D30" s="9">
        <v>50</v>
      </c>
      <c r="E30" s="8">
        <v>222.35</v>
      </c>
      <c r="F30" s="24" t="s">
        <v>46</v>
      </c>
      <c r="G30" t="s">
        <v>47</v>
      </c>
    </row>
    <row r="31" spans="1:7">
      <c r="A31" s="34">
        <v>45244</v>
      </c>
      <c r="B31" s="23">
        <v>0.40075160879629629</v>
      </c>
      <c r="C31" s="10" t="s">
        <v>49</v>
      </c>
      <c r="D31" s="9">
        <v>106</v>
      </c>
      <c r="E31" s="8">
        <v>222.35</v>
      </c>
      <c r="F31" s="24" t="s">
        <v>46</v>
      </c>
      <c r="G31" t="s">
        <v>47</v>
      </c>
    </row>
    <row r="32" spans="1:7">
      <c r="A32" s="34">
        <v>45244</v>
      </c>
      <c r="B32" s="23">
        <v>0.40075160879629629</v>
      </c>
      <c r="C32" s="10" t="s">
        <v>49</v>
      </c>
      <c r="D32" s="9">
        <v>18</v>
      </c>
      <c r="E32" s="8">
        <v>222.35</v>
      </c>
      <c r="F32" s="24" t="s">
        <v>46</v>
      </c>
      <c r="G32" t="s">
        <v>47</v>
      </c>
    </row>
    <row r="33" spans="1:7">
      <c r="A33" s="34">
        <v>45244</v>
      </c>
      <c r="B33" s="23">
        <v>0.40075160879629629</v>
      </c>
      <c r="C33" s="10" t="s">
        <v>49</v>
      </c>
      <c r="D33" s="9">
        <v>100</v>
      </c>
      <c r="E33" s="8">
        <v>222.35</v>
      </c>
      <c r="F33" s="24" t="s">
        <v>46</v>
      </c>
      <c r="G33" t="s">
        <v>47</v>
      </c>
    </row>
    <row r="34" spans="1:7">
      <c r="A34" s="34">
        <v>45244</v>
      </c>
      <c r="B34" s="23">
        <v>0.40349273148148151</v>
      </c>
      <c r="C34" s="10" t="s">
        <v>49</v>
      </c>
      <c r="D34" s="9">
        <v>95</v>
      </c>
      <c r="E34" s="8">
        <v>222.35</v>
      </c>
      <c r="F34" s="24" t="s">
        <v>46</v>
      </c>
      <c r="G34" t="s">
        <v>47</v>
      </c>
    </row>
    <row r="35" spans="1:7">
      <c r="A35" s="34">
        <v>45244</v>
      </c>
      <c r="B35" s="23">
        <v>0.40349273148148151</v>
      </c>
      <c r="C35" s="10" t="s">
        <v>49</v>
      </c>
      <c r="D35" s="9">
        <v>19</v>
      </c>
      <c r="E35" s="8">
        <v>222.35</v>
      </c>
      <c r="F35" s="24" t="s">
        <v>46</v>
      </c>
      <c r="G35" t="s">
        <v>47</v>
      </c>
    </row>
    <row r="36" spans="1:7">
      <c r="A36" s="34">
        <v>45244</v>
      </c>
      <c r="B36" s="23">
        <v>0.40465250000000003</v>
      </c>
      <c r="C36" s="10" t="s">
        <v>49</v>
      </c>
      <c r="D36" s="9">
        <v>116</v>
      </c>
      <c r="E36" s="8">
        <v>222.25</v>
      </c>
      <c r="F36" s="24" t="s">
        <v>46</v>
      </c>
      <c r="G36" t="s">
        <v>47</v>
      </c>
    </row>
    <row r="37" spans="1:7">
      <c r="A37" s="34">
        <v>45244</v>
      </c>
      <c r="B37" s="23">
        <v>0.40465250000000003</v>
      </c>
      <c r="C37" s="10" t="s">
        <v>49</v>
      </c>
      <c r="D37" s="9">
        <v>116</v>
      </c>
      <c r="E37" s="8">
        <v>222.25</v>
      </c>
      <c r="F37" s="24" t="s">
        <v>46</v>
      </c>
      <c r="G37" t="s">
        <v>47</v>
      </c>
    </row>
    <row r="38" spans="1:7">
      <c r="A38" s="34">
        <v>45244</v>
      </c>
      <c r="B38" s="23">
        <v>0.40526642361111115</v>
      </c>
      <c r="C38" s="10" t="s">
        <v>49</v>
      </c>
      <c r="D38" s="9">
        <v>114</v>
      </c>
      <c r="E38" s="8">
        <v>222.2</v>
      </c>
      <c r="F38" s="24" t="s">
        <v>46</v>
      </c>
      <c r="G38" t="s">
        <v>47</v>
      </c>
    </row>
    <row r="39" spans="1:7">
      <c r="A39" s="34">
        <v>45244</v>
      </c>
      <c r="B39" s="23">
        <v>0.40526642361111115</v>
      </c>
      <c r="C39" s="10" t="s">
        <v>49</v>
      </c>
      <c r="D39" s="9">
        <v>18</v>
      </c>
      <c r="E39" s="8">
        <v>222.2</v>
      </c>
      <c r="F39" s="24" t="s">
        <v>46</v>
      </c>
      <c r="G39" t="s">
        <v>47</v>
      </c>
    </row>
    <row r="40" spans="1:7">
      <c r="A40" s="34">
        <v>45244</v>
      </c>
      <c r="B40" s="23">
        <v>0.40526642361111115</v>
      </c>
      <c r="C40" s="10" t="s">
        <v>49</v>
      </c>
      <c r="D40" s="9">
        <v>114</v>
      </c>
      <c r="E40" s="8">
        <v>222.2</v>
      </c>
      <c r="F40" s="24" t="s">
        <v>46</v>
      </c>
      <c r="G40" t="s">
        <v>47</v>
      </c>
    </row>
    <row r="41" spans="1:7">
      <c r="A41" s="34">
        <v>45244</v>
      </c>
      <c r="B41" s="23">
        <v>0.40747229166666665</v>
      </c>
      <c r="C41" s="10" t="s">
        <v>49</v>
      </c>
      <c r="D41" s="9">
        <v>141</v>
      </c>
      <c r="E41" s="8">
        <v>222</v>
      </c>
      <c r="F41" s="24" t="s">
        <v>46</v>
      </c>
      <c r="G41" t="s">
        <v>47</v>
      </c>
    </row>
    <row r="42" spans="1:7">
      <c r="A42" s="34">
        <v>45244</v>
      </c>
      <c r="B42" s="23">
        <v>0.41601662037037035</v>
      </c>
      <c r="C42" s="10" t="s">
        <v>49</v>
      </c>
      <c r="D42" s="9">
        <v>114</v>
      </c>
      <c r="E42" s="8">
        <v>222.35</v>
      </c>
      <c r="F42" s="24" t="s">
        <v>46</v>
      </c>
      <c r="G42" t="s">
        <v>47</v>
      </c>
    </row>
    <row r="43" spans="1:7">
      <c r="A43" s="34">
        <v>45244</v>
      </c>
      <c r="B43" s="23">
        <v>0.41690083333333339</v>
      </c>
      <c r="C43" s="10" t="s">
        <v>49</v>
      </c>
      <c r="D43" s="9">
        <v>37</v>
      </c>
      <c r="E43" s="8">
        <v>222.35</v>
      </c>
      <c r="F43" s="24" t="s">
        <v>46</v>
      </c>
      <c r="G43" t="s">
        <v>47</v>
      </c>
    </row>
    <row r="44" spans="1:7">
      <c r="A44" s="34">
        <v>45244</v>
      </c>
      <c r="B44" s="23">
        <v>0.41988107638888889</v>
      </c>
      <c r="C44" s="10" t="s">
        <v>49</v>
      </c>
      <c r="D44" s="9">
        <v>66</v>
      </c>
      <c r="E44" s="8">
        <v>222.5</v>
      </c>
      <c r="F44" s="24" t="s">
        <v>46</v>
      </c>
      <c r="G44" t="s">
        <v>47</v>
      </c>
    </row>
    <row r="45" spans="1:7">
      <c r="A45" s="34">
        <v>45244</v>
      </c>
      <c r="B45" s="23">
        <v>0.42044853009259259</v>
      </c>
      <c r="C45" s="10" t="s">
        <v>49</v>
      </c>
      <c r="D45" s="9">
        <v>63</v>
      </c>
      <c r="E45" s="8">
        <v>222.5</v>
      </c>
      <c r="F45" s="24" t="s">
        <v>46</v>
      </c>
      <c r="G45" t="s">
        <v>47</v>
      </c>
    </row>
    <row r="46" spans="1:7">
      <c r="A46" s="34">
        <v>45244</v>
      </c>
      <c r="B46" s="23">
        <v>0.4461411111111111</v>
      </c>
      <c r="C46" s="10" t="s">
        <v>49</v>
      </c>
      <c r="D46" s="9">
        <v>21</v>
      </c>
      <c r="E46" s="8">
        <v>222.5</v>
      </c>
      <c r="F46" s="24" t="s">
        <v>46</v>
      </c>
      <c r="G46" t="s">
        <v>47</v>
      </c>
    </row>
    <row r="47" spans="1:7">
      <c r="A47" s="34">
        <v>45244</v>
      </c>
      <c r="B47" s="23">
        <v>0.44821782407407412</v>
      </c>
      <c r="C47" s="10" t="s">
        <v>49</v>
      </c>
      <c r="D47" s="9">
        <v>63</v>
      </c>
      <c r="E47" s="8">
        <v>222.5</v>
      </c>
      <c r="F47" s="24" t="s">
        <v>46</v>
      </c>
      <c r="G47" t="s">
        <v>47</v>
      </c>
    </row>
    <row r="48" spans="1:7">
      <c r="A48" s="34">
        <v>45244</v>
      </c>
      <c r="B48" s="23">
        <v>0.44821782407407412</v>
      </c>
      <c r="C48" s="10" t="s">
        <v>49</v>
      </c>
      <c r="D48" s="9">
        <v>105</v>
      </c>
      <c r="E48" s="8">
        <v>222.5</v>
      </c>
      <c r="F48" s="24" t="s">
        <v>46</v>
      </c>
      <c r="G48" t="s">
        <v>47</v>
      </c>
    </row>
    <row r="49" spans="1:7">
      <c r="A49" s="34">
        <v>45244</v>
      </c>
      <c r="B49" s="23">
        <v>0.44821782407407412</v>
      </c>
      <c r="C49" s="10" t="s">
        <v>49</v>
      </c>
      <c r="D49" s="9">
        <v>63</v>
      </c>
      <c r="E49" s="8">
        <v>222.5</v>
      </c>
      <c r="F49" s="24" t="s">
        <v>46</v>
      </c>
      <c r="G49" t="s">
        <v>47</v>
      </c>
    </row>
    <row r="50" spans="1:7">
      <c r="A50" s="34">
        <v>45244</v>
      </c>
      <c r="B50" s="23">
        <v>0.44821782407407412</v>
      </c>
      <c r="C50" s="10" t="s">
        <v>49</v>
      </c>
      <c r="D50" s="9">
        <v>105</v>
      </c>
      <c r="E50" s="8">
        <v>222.5</v>
      </c>
      <c r="F50" s="24" t="s">
        <v>46</v>
      </c>
      <c r="G50" t="s">
        <v>47</v>
      </c>
    </row>
    <row r="51" spans="1:7">
      <c r="A51" s="34">
        <v>45244</v>
      </c>
      <c r="B51" s="23">
        <v>0.45011839120370367</v>
      </c>
      <c r="C51" s="10" t="s">
        <v>49</v>
      </c>
      <c r="D51" s="9">
        <v>124</v>
      </c>
      <c r="E51" s="8">
        <v>222.5</v>
      </c>
      <c r="F51" s="24" t="s">
        <v>46</v>
      </c>
      <c r="G51" t="s">
        <v>47</v>
      </c>
    </row>
    <row r="52" spans="1:7">
      <c r="A52" s="34">
        <v>45244</v>
      </c>
      <c r="B52" s="23">
        <v>0.45169478009259256</v>
      </c>
      <c r="C52" s="10" t="s">
        <v>49</v>
      </c>
      <c r="D52" s="9">
        <v>1</v>
      </c>
      <c r="E52" s="8">
        <v>222.45</v>
      </c>
      <c r="F52" s="24" t="s">
        <v>46</v>
      </c>
      <c r="G52" t="s">
        <v>47</v>
      </c>
    </row>
    <row r="53" spans="1:7">
      <c r="A53" s="34">
        <v>45244</v>
      </c>
      <c r="B53" s="23">
        <v>0.45472656250000004</v>
      </c>
      <c r="C53" s="10" t="s">
        <v>49</v>
      </c>
      <c r="D53" s="9">
        <v>10</v>
      </c>
      <c r="E53" s="8">
        <v>222.5</v>
      </c>
      <c r="F53" s="24" t="s">
        <v>46</v>
      </c>
      <c r="G53" t="s">
        <v>47</v>
      </c>
    </row>
    <row r="54" spans="1:7">
      <c r="A54" s="34">
        <v>45244</v>
      </c>
      <c r="B54" s="23">
        <v>0.45472656250000004</v>
      </c>
      <c r="C54" s="10" t="s">
        <v>49</v>
      </c>
      <c r="D54" s="9">
        <v>118</v>
      </c>
      <c r="E54" s="8">
        <v>222.5</v>
      </c>
      <c r="F54" s="24" t="s">
        <v>46</v>
      </c>
      <c r="G54" t="s">
        <v>47</v>
      </c>
    </row>
    <row r="55" spans="1:7">
      <c r="A55" s="34">
        <v>45244</v>
      </c>
      <c r="B55" s="23">
        <v>0.45499402777777775</v>
      </c>
      <c r="C55" s="10" t="s">
        <v>49</v>
      </c>
      <c r="D55" s="9">
        <v>136</v>
      </c>
      <c r="E55" s="8">
        <v>222.45</v>
      </c>
      <c r="F55" s="24" t="s">
        <v>46</v>
      </c>
      <c r="G55" t="s">
        <v>47</v>
      </c>
    </row>
    <row r="56" spans="1:7">
      <c r="A56" s="34">
        <v>45244</v>
      </c>
      <c r="B56" s="23">
        <v>0.45499402777777775</v>
      </c>
      <c r="C56" s="10" t="s">
        <v>49</v>
      </c>
      <c r="D56" s="9">
        <v>115</v>
      </c>
      <c r="E56" s="8">
        <v>222.45</v>
      </c>
      <c r="F56" s="24" t="s">
        <v>46</v>
      </c>
      <c r="G56" t="s">
        <v>47</v>
      </c>
    </row>
    <row r="57" spans="1:7">
      <c r="A57" s="34">
        <v>45244</v>
      </c>
      <c r="B57" s="23">
        <v>0.45565681712962969</v>
      </c>
      <c r="C57" s="10" t="s">
        <v>49</v>
      </c>
      <c r="D57" s="9">
        <v>8</v>
      </c>
      <c r="E57" s="8">
        <v>222.4</v>
      </c>
      <c r="F57" s="24" t="s">
        <v>46</v>
      </c>
      <c r="G57" t="s">
        <v>47</v>
      </c>
    </row>
    <row r="58" spans="1:7">
      <c r="A58" s="34">
        <v>45244</v>
      </c>
      <c r="B58" s="23">
        <v>0.45930255787037039</v>
      </c>
      <c r="C58" s="10" t="s">
        <v>49</v>
      </c>
      <c r="D58" s="9">
        <v>62</v>
      </c>
      <c r="E58" s="8">
        <v>222.5</v>
      </c>
      <c r="F58" s="24" t="s">
        <v>46</v>
      </c>
      <c r="G58" t="s">
        <v>47</v>
      </c>
    </row>
    <row r="59" spans="1:7">
      <c r="A59" s="34">
        <v>45244</v>
      </c>
      <c r="B59" s="23">
        <v>0.45978459490740742</v>
      </c>
      <c r="C59" s="10" t="s">
        <v>49</v>
      </c>
      <c r="D59" s="9">
        <v>170</v>
      </c>
      <c r="E59" s="8">
        <v>222.4</v>
      </c>
      <c r="F59" s="24" t="s">
        <v>46</v>
      </c>
      <c r="G59" t="s">
        <v>47</v>
      </c>
    </row>
    <row r="60" spans="1:7">
      <c r="A60" s="34">
        <v>45244</v>
      </c>
      <c r="B60" s="23">
        <v>0.45978459490740742</v>
      </c>
      <c r="C60" s="10" t="s">
        <v>49</v>
      </c>
      <c r="D60" s="9">
        <v>63</v>
      </c>
      <c r="E60" s="8">
        <v>222.4</v>
      </c>
      <c r="F60" s="24" t="s">
        <v>46</v>
      </c>
      <c r="G60" t="s">
        <v>47</v>
      </c>
    </row>
    <row r="61" spans="1:7">
      <c r="A61" s="34">
        <v>45244</v>
      </c>
      <c r="B61" s="23">
        <v>0.45978459490740742</v>
      </c>
      <c r="C61" s="10" t="s">
        <v>49</v>
      </c>
      <c r="D61" s="9">
        <v>4</v>
      </c>
      <c r="E61" s="8">
        <v>222.4</v>
      </c>
      <c r="F61" s="24" t="s">
        <v>46</v>
      </c>
      <c r="G61" t="s">
        <v>47</v>
      </c>
    </row>
    <row r="62" spans="1:7">
      <c r="A62" s="34">
        <v>45244</v>
      </c>
      <c r="B62" s="23">
        <v>0.45978459490740742</v>
      </c>
      <c r="C62" s="10" t="s">
        <v>49</v>
      </c>
      <c r="D62" s="9">
        <v>323</v>
      </c>
      <c r="E62" s="8">
        <v>222.4</v>
      </c>
      <c r="F62" s="24" t="s">
        <v>46</v>
      </c>
      <c r="G62" t="s">
        <v>47</v>
      </c>
    </row>
    <row r="63" spans="1:7">
      <c r="A63" s="34">
        <v>45244</v>
      </c>
      <c r="B63" s="23">
        <v>0.45978543981481484</v>
      </c>
      <c r="C63" s="10" t="s">
        <v>49</v>
      </c>
      <c r="D63" s="9">
        <v>57</v>
      </c>
      <c r="E63" s="8">
        <v>222.35</v>
      </c>
      <c r="F63" s="24" t="s">
        <v>46</v>
      </c>
      <c r="G63" t="s">
        <v>47</v>
      </c>
    </row>
    <row r="64" spans="1:7">
      <c r="A64" s="34">
        <v>45244</v>
      </c>
      <c r="B64" s="23">
        <v>0.45978543981481484</v>
      </c>
      <c r="C64" s="10" t="s">
        <v>49</v>
      </c>
      <c r="D64" s="9">
        <v>5</v>
      </c>
      <c r="E64" s="8">
        <v>222.35</v>
      </c>
      <c r="F64" s="24" t="s">
        <v>46</v>
      </c>
      <c r="G64" t="s">
        <v>47</v>
      </c>
    </row>
    <row r="65" spans="1:7">
      <c r="A65" s="34">
        <v>45244</v>
      </c>
      <c r="B65" s="23">
        <v>0.459811724537037</v>
      </c>
      <c r="C65" s="10" t="s">
        <v>49</v>
      </c>
      <c r="D65" s="9">
        <v>124</v>
      </c>
      <c r="E65" s="8">
        <v>222.3</v>
      </c>
      <c r="F65" s="24" t="s">
        <v>46</v>
      </c>
      <c r="G65" t="s">
        <v>47</v>
      </c>
    </row>
    <row r="66" spans="1:7">
      <c r="A66" s="34">
        <v>45244</v>
      </c>
      <c r="B66" s="23">
        <v>0.46257930555555554</v>
      </c>
      <c r="C66" s="10" t="s">
        <v>49</v>
      </c>
      <c r="D66" s="9">
        <v>8</v>
      </c>
      <c r="E66" s="8">
        <v>222.15</v>
      </c>
      <c r="F66" s="24" t="s">
        <v>46</v>
      </c>
      <c r="G66" t="s">
        <v>47</v>
      </c>
    </row>
    <row r="67" spans="1:7">
      <c r="A67" s="34">
        <v>45244</v>
      </c>
      <c r="B67" s="23">
        <v>0.46771228009259258</v>
      </c>
      <c r="C67" s="10" t="s">
        <v>49</v>
      </c>
      <c r="D67" s="9">
        <v>64</v>
      </c>
      <c r="E67" s="8">
        <v>222.4</v>
      </c>
      <c r="F67" s="24" t="s">
        <v>46</v>
      </c>
      <c r="G67" t="s">
        <v>47</v>
      </c>
    </row>
    <row r="68" spans="1:7">
      <c r="A68" s="34">
        <v>45244</v>
      </c>
      <c r="B68" s="23">
        <v>0.469371400462963</v>
      </c>
      <c r="C68" s="10" t="s">
        <v>49</v>
      </c>
      <c r="D68" s="9">
        <v>83</v>
      </c>
      <c r="E68" s="8">
        <v>222.4</v>
      </c>
      <c r="F68" s="24" t="s">
        <v>46</v>
      </c>
      <c r="G68" t="s">
        <v>47</v>
      </c>
    </row>
    <row r="69" spans="1:7">
      <c r="A69" s="34">
        <v>45244</v>
      </c>
      <c r="B69" s="23">
        <v>0.47029087962962962</v>
      </c>
      <c r="C69" s="10" t="s">
        <v>49</v>
      </c>
      <c r="D69" s="9">
        <v>309</v>
      </c>
      <c r="E69" s="8">
        <v>222.35</v>
      </c>
      <c r="F69" s="24" t="s">
        <v>46</v>
      </c>
      <c r="G69" t="s">
        <v>47</v>
      </c>
    </row>
    <row r="70" spans="1:7">
      <c r="A70" s="34">
        <v>45244</v>
      </c>
      <c r="B70" s="23">
        <v>0.47326189814814817</v>
      </c>
      <c r="C70" s="10" t="s">
        <v>49</v>
      </c>
      <c r="D70" s="9">
        <v>130</v>
      </c>
      <c r="E70" s="8">
        <v>222.5</v>
      </c>
      <c r="F70" s="24" t="s">
        <v>46</v>
      </c>
      <c r="G70" t="s">
        <v>47</v>
      </c>
    </row>
    <row r="71" spans="1:7">
      <c r="A71" s="34">
        <v>45244</v>
      </c>
      <c r="B71" s="23">
        <v>0.47395087962962962</v>
      </c>
      <c r="C71" s="10" t="s">
        <v>49</v>
      </c>
      <c r="D71" s="9">
        <v>64</v>
      </c>
      <c r="E71" s="8">
        <v>222.5</v>
      </c>
      <c r="F71" s="24" t="s">
        <v>46</v>
      </c>
      <c r="G71" t="s">
        <v>47</v>
      </c>
    </row>
    <row r="72" spans="1:7">
      <c r="A72" s="34">
        <v>45244</v>
      </c>
      <c r="B72" s="23">
        <v>0.47407793981481483</v>
      </c>
      <c r="C72" s="10" t="s">
        <v>49</v>
      </c>
      <c r="D72" s="9">
        <v>61</v>
      </c>
      <c r="E72" s="8">
        <v>222.4</v>
      </c>
      <c r="F72" s="24" t="s">
        <v>46</v>
      </c>
      <c r="G72" t="s">
        <v>47</v>
      </c>
    </row>
    <row r="73" spans="1:7">
      <c r="A73" s="34">
        <v>45244</v>
      </c>
      <c r="B73" s="23">
        <v>0.47452716435185183</v>
      </c>
      <c r="C73" s="10" t="s">
        <v>49</v>
      </c>
      <c r="D73" s="9">
        <v>129</v>
      </c>
      <c r="E73" s="8">
        <v>222.35</v>
      </c>
      <c r="F73" s="24" t="s">
        <v>46</v>
      </c>
      <c r="G73" t="s">
        <v>47</v>
      </c>
    </row>
    <row r="74" spans="1:7">
      <c r="A74" s="34">
        <v>45244</v>
      </c>
      <c r="B74" s="23">
        <v>0.47462295138888888</v>
      </c>
      <c r="C74" s="10" t="s">
        <v>49</v>
      </c>
      <c r="D74" s="9">
        <v>35</v>
      </c>
      <c r="E74" s="8">
        <v>222.35</v>
      </c>
      <c r="F74" s="24" t="s">
        <v>46</v>
      </c>
      <c r="G74" t="s">
        <v>47</v>
      </c>
    </row>
    <row r="75" spans="1:7">
      <c r="A75" s="34">
        <v>45244</v>
      </c>
      <c r="B75" s="23">
        <v>0.47472758101851853</v>
      </c>
      <c r="C75" s="10" t="s">
        <v>49</v>
      </c>
      <c r="D75" s="9">
        <v>50</v>
      </c>
      <c r="E75" s="8">
        <v>222.3</v>
      </c>
      <c r="F75" s="24" t="s">
        <v>46</v>
      </c>
      <c r="G75" t="s">
        <v>47</v>
      </c>
    </row>
    <row r="76" spans="1:7">
      <c r="A76" s="34">
        <v>45244</v>
      </c>
      <c r="B76" s="23">
        <v>0.47479479166666672</v>
      </c>
      <c r="C76" s="10" t="s">
        <v>49</v>
      </c>
      <c r="D76" s="9">
        <v>18</v>
      </c>
      <c r="E76" s="8">
        <v>222.3</v>
      </c>
      <c r="F76" s="24" t="s">
        <v>46</v>
      </c>
      <c r="G76" t="s">
        <v>47</v>
      </c>
    </row>
    <row r="77" spans="1:7">
      <c r="A77" s="34">
        <v>45244</v>
      </c>
      <c r="B77" s="23">
        <v>0.47713376157407406</v>
      </c>
      <c r="C77" s="10" t="s">
        <v>49</v>
      </c>
      <c r="D77" s="9">
        <v>115</v>
      </c>
      <c r="E77" s="8">
        <v>222.4</v>
      </c>
      <c r="F77" s="24" t="s">
        <v>46</v>
      </c>
      <c r="G77" t="s">
        <v>47</v>
      </c>
    </row>
    <row r="78" spans="1:7">
      <c r="A78" s="34">
        <v>45244</v>
      </c>
      <c r="B78" s="23">
        <v>0.47713377314814814</v>
      </c>
      <c r="C78" s="10" t="s">
        <v>49</v>
      </c>
      <c r="D78" s="9">
        <v>19</v>
      </c>
      <c r="E78" s="8">
        <v>222.4</v>
      </c>
      <c r="F78" s="24" t="s">
        <v>46</v>
      </c>
      <c r="G78" t="s">
        <v>47</v>
      </c>
    </row>
    <row r="79" spans="1:7">
      <c r="A79" s="34">
        <v>45244</v>
      </c>
      <c r="B79" s="23">
        <v>0.47924172453703706</v>
      </c>
      <c r="C79" s="10" t="s">
        <v>49</v>
      </c>
      <c r="D79" s="9">
        <v>67</v>
      </c>
      <c r="E79" s="8">
        <v>222.4</v>
      </c>
      <c r="F79" s="24" t="s">
        <v>46</v>
      </c>
      <c r="G79" t="s">
        <v>47</v>
      </c>
    </row>
    <row r="80" spans="1:7">
      <c r="A80" s="34">
        <v>45244</v>
      </c>
      <c r="B80" s="23">
        <v>0.47993934027777779</v>
      </c>
      <c r="C80" s="10" t="s">
        <v>49</v>
      </c>
      <c r="D80" s="9">
        <v>62</v>
      </c>
      <c r="E80" s="8">
        <v>222.4</v>
      </c>
      <c r="F80" s="24" t="s">
        <v>46</v>
      </c>
      <c r="G80" t="s">
        <v>47</v>
      </c>
    </row>
    <row r="81" spans="1:7">
      <c r="A81" s="34">
        <v>45244</v>
      </c>
      <c r="B81" s="23">
        <v>0.48000903935185185</v>
      </c>
      <c r="C81" s="10" t="s">
        <v>49</v>
      </c>
      <c r="D81" s="9">
        <v>62</v>
      </c>
      <c r="E81" s="8">
        <v>222.35</v>
      </c>
      <c r="F81" s="24" t="s">
        <v>46</v>
      </c>
      <c r="G81" t="s">
        <v>47</v>
      </c>
    </row>
    <row r="82" spans="1:7">
      <c r="A82" s="34">
        <v>45244</v>
      </c>
      <c r="B82" s="23">
        <v>0.48044896990740743</v>
      </c>
      <c r="C82" s="10" t="s">
        <v>49</v>
      </c>
      <c r="D82" s="9">
        <v>111</v>
      </c>
      <c r="E82" s="8">
        <v>222.3</v>
      </c>
      <c r="F82" s="24" t="s">
        <v>46</v>
      </c>
      <c r="G82" t="s">
        <v>47</v>
      </c>
    </row>
    <row r="83" spans="1:7">
      <c r="A83" s="34">
        <v>45244</v>
      </c>
      <c r="B83" s="23">
        <v>0.4804490856481482</v>
      </c>
      <c r="C83" s="10" t="s">
        <v>49</v>
      </c>
      <c r="D83" s="9">
        <v>126</v>
      </c>
      <c r="E83" s="8">
        <v>222.25</v>
      </c>
      <c r="F83" s="24" t="s">
        <v>46</v>
      </c>
      <c r="G83" t="s">
        <v>47</v>
      </c>
    </row>
    <row r="84" spans="1:7">
      <c r="A84" s="34">
        <v>45244</v>
      </c>
      <c r="B84" s="23">
        <v>0.4804490856481482</v>
      </c>
      <c r="C84" s="10" t="s">
        <v>49</v>
      </c>
      <c r="D84" s="9">
        <v>107</v>
      </c>
      <c r="E84" s="8">
        <v>222.25</v>
      </c>
      <c r="F84" s="24" t="s">
        <v>46</v>
      </c>
      <c r="G84" t="s">
        <v>47</v>
      </c>
    </row>
    <row r="85" spans="1:7">
      <c r="A85" s="34">
        <v>45244</v>
      </c>
      <c r="B85" s="23">
        <v>0.48082302083333339</v>
      </c>
      <c r="C85" s="10" t="s">
        <v>49</v>
      </c>
      <c r="D85" s="9">
        <v>136</v>
      </c>
      <c r="E85" s="8">
        <v>222.2</v>
      </c>
      <c r="F85" s="24" t="s">
        <v>46</v>
      </c>
      <c r="G85" t="s">
        <v>47</v>
      </c>
    </row>
    <row r="86" spans="1:7">
      <c r="A86" s="34">
        <v>45244</v>
      </c>
      <c r="B86" s="23">
        <v>0.48082302083333339</v>
      </c>
      <c r="C86" s="10" t="s">
        <v>49</v>
      </c>
      <c r="D86" s="9">
        <v>126</v>
      </c>
      <c r="E86" s="8">
        <v>222.2</v>
      </c>
      <c r="F86" s="24" t="s">
        <v>46</v>
      </c>
      <c r="G86" t="s">
        <v>47</v>
      </c>
    </row>
    <row r="87" spans="1:7">
      <c r="A87" s="34">
        <v>45244</v>
      </c>
      <c r="B87" s="23">
        <v>0.48082302083333339</v>
      </c>
      <c r="C87" s="10" t="s">
        <v>49</v>
      </c>
      <c r="D87" s="9">
        <v>31</v>
      </c>
      <c r="E87" s="8">
        <v>222.2</v>
      </c>
      <c r="F87" s="24" t="s">
        <v>46</v>
      </c>
      <c r="G87" t="s">
        <v>47</v>
      </c>
    </row>
    <row r="88" spans="1:7">
      <c r="A88" s="34">
        <v>45244</v>
      </c>
      <c r="B88" s="23">
        <v>0.48082302083333339</v>
      </c>
      <c r="C88" s="10" t="s">
        <v>49</v>
      </c>
      <c r="D88" s="9">
        <v>40</v>
      </c>
      <c r="E88" s="8">
        <v>222.2</v>
      </c>
      <c r="F88" s="24" t="s">
        <v>46</v>
      </c>
      <c r="G88" t="s">
        <v>47</v>
      </c>
    </row>
    <row r="89" spans="1:7">
      <c r="A89" s="34">
        <v>45244</v>
      </c>
      <c r="B89" s="23">
        <v>0.48114516203703706</v>
      </c>
      <c r="C89" s="10" t="s">
        <v>49</v>
      </c>
      <c r="D89" s="9">
        <v>13</v>
      </c>
      <c r="E89" s="8">
        <v>222.15</v>
      </c>
      <c r="F89" s="24" t="s">
        <v>46</v>
      </c>
      <c r="G89" t="s">
        <v>47</v>
      </c>
    </row>
    <row r="90" spans="1:7">
      <c r="A90" s="34">
        <v>45244</v>
      </c>
      <c r="B90" s="23">
        <v>0.48378383101851852</v>
      </c>
      <c r="C90" s="10" t="s">
        <v>49</v>
      </c>
      <c r="D90" s="9">
        <v>122</v>
      </c>
      <c r="E90" s="8">
        <v>222.15</v>
      </c>
      <c r="F90" s="24" t="s">
        <v>46</v>
      </c>
      <c r="G90" t="s">
        <v>47</v>
      </c>
    </row>
    <row r="91" spans="1:7">
      <c r="A91" s="34">
        <v>45244</v>
      </c>
      <c r="B91" s="23">
        <v>0.48603895833333333</v>
      </c>
      <c r="C91" s="10" t="s">
        <v>49</v>
      </c>
      <c r="D91" s="9">
        <v>116</v>
      </c>
      <c r="E91" s="8">
        <v>222.15</v>
      </c>
      <c r="F91" s="24" t="s">
        <v>46</v>
      </c>
      <c r="G91" t="s">
        <v>47</v>
      </c>
    </row>
    <row r="92" spans="1:7">
      <c r="A92" s="34">
        <v>45244</v>
      </c>
      <c r="B92" s="23">
        <v>0.48821936342592592</v>
      </c>
      <c r="C92" s="10" t="s">
        <v>49</v>
      </c>
      <c r="D92" s="9">
        <v>160</v>
      </c>
      <c r="E92" s="8">
        <v>222.05</v>
      </c>
      <c r="F92" s="24" t="s">
        <v>46</v>
      </c>
      <c r="G92" t="s">
        <v>47</v>
      </c>
    </row>
    <row r="93" spans="1:7">
      <c r="A93" s="34">
        <v>45244</v>
      </c>
      <c r="B93" s="23">
        <v>0.48821936342592592</v>
      </c>
      <c r="C93" s="10" t="s">
        <v>49</v>
      </c>
      <c r="D93" s="9">
        <v>4</v>
      </c>
      <c r="E93" s="8">
        <v>222.05</v>
      </c>
      <c r="F93" s="24" t="s">
        <v>46</v>
      </c>
      <c r="G93" t="s">
        <v>47</v>
      </c>
    </row>
    <row r="94" spans="1:7">
      <c r="A94" s="34">
        <v>45244</v>
      </c>
      <c r="B94" s="23">
        <v>0.48885686342592594</v>
      </c>
      <c r="C94" s="10" t="s">
        <v>49</v>
      </c>
      <c r="D94" s="9">
        <v>120</v>
      </c>
      <c r="E94" s="8">
        <v>222</v>
      </c>
      <c r="F94" s="24" t="s">
        <v>46</v>
      </c>
      <c r="G94" t="s">
        <v>47</v>
      </c>
    </row>
    <row r="95" spans="1:7">
      <c r="A95" s="34">
        <v>45244</v>
      </c>
      <c r="B95" s="23">
        <v>0.48885686342592594</v>
      </c>
      <c r="C95" s="10" t="s">
        <v>49</v>
      </c>
      <c r="D95" s="9">
        <v>120</v>
      </c>
      <c r="E95" s="8">
        <v>222</v>
      </c>
      <c r="F95" s="24" t="s">
        <v>46</v>
      </c>
      <c r="G95" t="s">
        <v>47</v>
      </c>
    </row>
    <row r="96" spans="1:7">
      <c r="A96" s="34">
        <v>45244</v>
      </c>
      <c r="B96" s="23">
        <v>0.48899966435185188</v>
      </c>
      <c r="C96" s="10" t="s">
        <v>49</v>
      </c>
      <c r="D96" s="9">
        <v>122</v>
      </c>
      <c r="E96" s="8">
        <v>221.95</v>
      </c>
      <c r="F96" s="24" t="s">
        <v>46</v>
      </c>
      <c r="G96" t="s">
        <v>47</v>
      </c>
    </row>
    <row r="97" spans="1:7">
      <c r="A97" s="34">
        <v>45244</v>
      </c>
      <c r="B97" s="23">
        <v>0.49028873842592596</v>
      </c>
      <c r="C97" s="10" t="s">
        <v>49</v>
      </c>
      <c r="D97" s="9">
        <v>200</v>
      </c>
      <c r="E97" s="8">
        <v>221.85</v>
      </c>
      <c r="F97" s="24" t="s">
        <v>46</v>
      </c>
      <c r="G97" t="s">
        <v>47</v>
      </c>
    </row>
    <row r="98" spans="1:7">
      <c r="A98" s="34">
        <v>45244</v>
      </c>
      <c r="B98" s="23">
        <v>0.49926939814814814</v>
      </c>
      <c r="C98" s="10" t="s">
        <v>49</v>
      </c>
      <c r="D98" s="9">
        <v>68</v>
      </c>
      <c r="E98" s="8">
        <v>222</v>
      </c>
      <c r="F98" s="24" t="s">
        <v>46</v>
      </c>
      <c r="G98" t="s">
        <v>47</v>
      </c>
    </row>
    <row r="99" spans="1:7">
      <c r="A99" s="34">
        <v>45244</v>
      </c>
      <c r="B99" s="23">
        <v>0.49980953703703701</v>
      </c>
      <c r="C99" s="10" t="s">
        <v>49</v>
      </c>
      <c r="D99" s="9">
        <v>363</v>
      </c>
      <c r="E99" s="8">
        <v>221.9</v>
      </c>
      <c r="F99" s="24" t="s">
        <v>46</v>
      </c>
      <c r="G99" t="s">
        <v>47</v>
      </c>
    </row>
    <row r="100" spans="1:7">
      <c r="A100" s="34">
        <v>45244</v>
      </c>
      <c r="B100" s="23">
        <v>0.49980965277777778</v>
      </c>
      <c r="C100" s="10" t="s">
        <v>49</v>
      </c>
      <c r="D100" s="9">
        <v>158</v>
      </c>
      <c r="E100" s="8">
        <v>221.9</v>
      </c>
      <c r="F100" s="24" t="s">
        <v>46</v>
      </c>
      <c r="G100" t="s">
        <v>47</v>
      </c>
    </row>
    <row r="101" spans="1:7">
      <c r="A101" s="34">
        <v>45244</v>
      </c>
      <c r="B101" s="23">
        <v>0.50589603009259265</v>
      </c>
      <c r="C101" s="10" t="s">
        <v>49</v>
      </c>
      <c r="D101" s="9">
        <v>130</v>
      </c>
      <c r="E101" s="8">
        <v>222.05</v>
      </c>
      <c r="F101" s="24" t="s">
        <v>46</v>
      </c>
      <c r="G101" t="s">
        <v>47</v>
      </c>
    </row>
    <row r="102" spans="1:7">
      <c r="A102" s="34">
        <v>45244</v>
      </c>
      <c r="B102" s="23">
        <v>0.51075581018518512</v>
      </c>
      <c r="C102" s="10" t="s">
        <v>49</v>
      </c>
      <c r="D102" s="9">
        <v>57</v>
      </c>
      <c r="E102" s="8">
        <v>222.15</v>
      </c>
      <c r="F102" s="24" t="s">
        <v>46</v>
      </c>
      <c r="G102" t="s">
        <v>47</v>
      </c>
    </row>
    <row r="103" spans="1:7">
      <c r="A103" s="34">
        <v>45244</v>
      </c>
      <c r="B103" s="23">
        <v>0.51264192129629627</v>
      </c>
      <c r="C103" s="10" t="s">
        <v>49</v>
      </c>
      <c r="D103" s="9">
        <v>116</v>
      </c>
      <c r="E103" s="8">
        <v>222.2</v>
      </c>
      <c r="F103" s="24" t="s">
        <v>46</v>
      </c>
      <c r="G103" t="s">
        <v>47</v>
      </c>
    </row>
    <row r="104" spans="1:7">
      <c r="A104" s="34">
        <v>45244</v>
      </c>
      <c r="B104" s="23">
        <v>0.51282877314814812</v>
      </c>
      <c r="C104" s="10" t="s">
        <v>49</v>
      </c>
      <c r="D104" s="9">
        <v>74</v>
      </c>
      <c r="E104" s="8">
        <v>222.25</v>
      </c>
      <c r="F104" s="24" t="s">
        <v>46</v>
      </c>
      <c r="G104" t="s">
        <v>47</v>
      </c>
    </row>
    <row r="105" spans="1:7">
      <c r="A105" s="34">
        <v>45244</v>
      </c>
      <c r="B105" s="23">
        <v>0.51391096064814812</v>
      </c>
      <c r="C105" s="10" t="s">
        <v>49</v>
      </c>
      <c r="D105" s="9">
        <v>64</v>
      </c>
      <c r="E105" s="8">
        <v>222.4</v>
      </c>
      <c r="F105" s="24" t="s">
        <v>46</v>
      </c>
      <c r="G105" t="s">
        <v>47</v>
      </c>
    </row>
    <row r="106" spans="1:7">
      <c r="A106" s="34">
        <v>45244</v>
      </c>
      <c r="B106" s="23">
        <v>0.51403082175925929</v>
      </c>
      <c r="C106" s="10" t="s">
        <v>49</v>
      </c>
      <c r="D106" s="9">
        <v>65</v>
      </c>
      <c r="E106" s="8">
        <v>222.4</v>
      </c>
      <c r="F106" s="24" t="s">
        <v>46</v>
      </c>
      <c r="G106" t="s">
        <v>47</v>
      </c>
    </row>
    <row r="107" spans="1:7">
      <c r="A107" s="34">
        <v>45244</v>
      </c>
      <c r="B107" s="23">
        <v>0.51602984953703701</v>
      </c>
      <c r="C107" s="10" t="s">
        <v>49</v>
      </c>
      <c r="D107" s="9">
        <v>59</v>
      </c>
      <c r="E107" s="8">
        <v>222.35</v>
      </c>
      <c r="F107" s="24" t="s">
        <v>46</v>
      </c>
      <c r="G107" t="s">
        <v>47</v>
      </c>
    </row>
    <row r="108" spans="1:7">
      <c r="A108" s="34">
        <v>45244</v>
      </c>
      <c r="B108" s="23">
        <v>0.51808428240740734</v>
      </c>
      <c r="C108" s="10" t="s">
        <v>49</v>
      </c>
      <c r="D108" s="9">
        <v>66</v>
      </c>
      <c r="E108" s="8">
        <v>222.45</v>
      </c>
      <c r="F108" s="24" t="s">
        <v>46</v>
      </c>
      <c r="G108" t="s">
        <v>47</v>
      </c>
    </row>
    <row r="109" spans="1:7">
      <c r="A109" s="34">
        <v>45244</v>
      </c>
      <c r="B109" s="23">
        <v>0.51939940972222221</v>
      </c>
      <c r="C109" s="10" t="s">
        <v>49</v>
      </c>
      <c r="D109" s="9">
        <v>128</v>
      </c>
      <c r="E109" s="8">
        <v>222.4</v>
      </c>
      <c r="F109" s="24" t="s">
        <v>46</v>
      </c>
      <c r="G109" t="s">
        <v>47</v>
      </c>
    </row>
    <row r="110" spans="1:7">
      <c r="A110" s="34">
        <v>45244</v>
      </c>
      <c r="B110" s="23">
        <v>0.5203326620370371</v>
      </c>
      <c r="C110" s="10" t="s">
        <v>49</v>
      </c>
      <c r="D110" s="9">
        <v>66</v>
      </c>
      <c r="E110" s="8">
        <v>222.35</v>
      </c>
      <c r="F110" s="24" t="s">
        <v>46</v>
      </c>
      <c r="G110" t="s">
        <v>47</v>
      </c>
    </row>
    <row r="111" spans="1:7">
      <c r="A111" s="34">
        <v>45244</v>
      </c>
      <c r="B111" s="23">
        <v>0.52152612268518517</v>
      </c>
      <c r="C111" s="10" t="s">
        <v>49</v>
      </c>
      <c r="D111" s="9">
        <v>68</v>
      </c>
      <c r="E111" s="8">
        <v>222.3</v>
      </c>
      <c r="F111" s="24" t="s">
        <v>46</v>
      </c>
      <c r="G111" t="s">
        <v>47</v>
      </c>
    </row>
    <row r="112" spans="1:7">
      <c r="A112" s="34">
        <v>45244</v>
      </c>
      <c r="B112" s="23">
        <v>0.52196504629629625</v>
      </c>
      <c r="C112" s="10" t="s">
        <v>49</v>
      </c>
      <c r="D112" s="9">
        <v>20</v>
      </c>
      <c r="E112" s="8">
        <v>222.25</v>
      </c>
      <c r="F112" s="24" t="s">
        <v>46</v>
      </c>
      <c r="G112" t="s">
        <v>47</v>
      </c>
    </row>
    <row r="113" spans="1:7">
      <c r="A113" s="34">
        <v>45244</v>
      </c>
      <c r="B113" s="23">
        <v>0.52196504629629625</v>
      </c>
      <c r="C113" s="10" t="s">
        <v>49</v>
      </c>
      <c r="D113" s="9">
        <v>141</v>
      </c>
      <c r="E113" s="8">
        <v>222.25</v>
      </c>
      <c r="F113" s="24" t="s">
        <v>46</v>
      </c>
      <c r="G113" t="s">
        <v>47</v>
      </c>
    </row>
    <row r="114" spans="1:7">
      <c r="A114" s="34">
        <v>45244</v>
      </c>
      <c r="B114" s="23">
        <v>0.52196526620370365</v>
      </c>
      <c r="C114" s="10" t="s">
        <v>49</v>
      </c>
      <c r="D114" s="9">
        <v>65</v>
      </c>
      <c r="E114" s="8">
        <v>222.25</v>
      </c>
      <c r="F114" s="24" t="s">
        <v>46</v>
      </c>
      <c r="G114" t="s">
        <v>47</v>
      </c>
    </row>
    <row r="115" spans="1:7">
      <c r="A115" s="34">
        <v>45244</v>
      </c>
      <c r="B115" s="23">
        <v>0.52196526620370365</v>
      </c>
      <c r="C115" s="10" t="s">
        <v>49</v>
      </c>
      <c r="D115" s="9">
        <v>76</v>
      </c>
      <c r="E115" s="8">
        <v>222.25</v>
      </c>
      <c r="F115" s="24" t="s">
        <v>46</v>
      </c>
      <c r="G115" t="s">
        <v>47</v>
      </c>
    </row>
    <row r="116" spans="1:7">
      <c r="A116" s="34">
        <v>45244</v>
      </c>
      <c r="B116" s="23">
        <v>0.52644814814814811</v>
      </c>
      <c r="C116" s="10" t="s">
        <v>49</v>
      </c>
      <c r="D116" s="9">
        <v>114</v>
      </c>
      <c r="E116" s="8">
        <v>222.3</v>
      </c>
      <c r="F116" s="24" t="s">
        <v>46</v>
      </c>
      <c r="G116" t="s">
        <v>47</v>
      </c>
    </row>
    <row r="117" spans="1:7">
      <c r="A117" s="34">
        <v>45244</v>
      </c>
      <c r="B117" s="23">
        <v>0.52644814814814811</v>
      </c>
      <c r="C117" s="10" t="s">
        <v>49</v>
      </c>
      <c r="D117" s="9">
        <v>114</v>
      </c>
      <c r="E117" s="8">
        <v>222.3</v>
      </c>
      <c r="F117" s="24" t="s">
        <v>46</v>
      </c>
      <c r="G117" t="s">
        <v>47</v>
      </c>
    </row>
    <row r="118" spans="1:7">
      <c r="A118" s="34">
        <v>45244</v>
      </c>
      <c r="B118" s="23">
        <v>0.53036395833333339</v>
      </c>
      <c r="C118" s="10" t="s">
        <v>49</v>
      </c>
      <c r="D118" s="9">
        <v>10</v>
      </c>
      <c r="E118" s="8">
        <v>222.25</v>
      </c>
      <c r="F118" s="24" t="s">
        <v>46</v>
      </c>
      <c r="G118" t="s">
        <v>47</v>
      </c>
    </row>
    <row r="119" spans="1:7">
      <c r="A119" s="34">
        <v>45244</v>
      </c>
      <c r="B119" s="23">
        <v>0.53038890046296294</v>
      </c>
      <c r="C119" s="10" t="s">
        <v>49</v>
      </c>
      <c r="D119" s="9">
        <v>57</v>
      </c>
      <c r="E119" s="8">
        <v>222.25</v>
      </c>
      <c r="F119" s="24" t="s">
        <v>46</v>
      </c>
      <c r="G119" t="s">
        <v>47</v>
      </c>
    </row>
    <row r="120" spans="1:7">
      <c r="A120" s="34">
        <v>45244</v>
      </c>
      <c r="B120" s="23">
        <v>0.53151626157407406</v>
      </c>
      <c r="C120" s="10" t="s">
        <v>49</v>
      </c>
      <c r="D120" s="9">
        <v>67</v>
      </c>
      <c r="E120" s="8">
        <v>222.45</v>
      </c>
      <c r="F120" s="24" t="s">
        <v>46</v>
      </c>
      <c r="G120" t="s">
        <v>47</v>
      </c>
    </row>
    <row r="121" spans="1:7">
      <c r="A121" s="34">
        <v>45244</v>
      </c>
      <c r="B121" s="23">
        <v>0.57023452546296294</v>
      </c>
      <c r="C121" s="10" t="s">
        <v>49</v>
      </c>
      <c r="D121" s="9">
        <v>174</v>
      </c>
      <c r="E121" s="8">
        <v>222.5</v>
      </c>
      <c r="F121" s="24" t="s">
        <v>46</v>
      </c>
      <c r="G121" t="s">
        <v>47</v>
      </c>
    </row>
    <row r="122" spans="1:7">
      <c r="A122" s="34">
        <v>45244</v>
      </c>
      <c r="B122" s="23">
        <v>0.57168212962962961</v>
      </c>
      <c r="C122" s="10" t="s">
        <v>49</v>
      </c>
      <c r="D122" s="9">
        <v>142</v>
      </c>
      <c r="E122" s="8">
        <v>222.5</v>
      </c>
      <c r="F122" s="24" t="s">
        <v>46</v>
      </c>
      <c r="G122" t="s">
        <v>47</v>
      </c>
    </row>
    <row r="123" spans="1:7">
      <c r="A123" s="34">
        <v>45244</v>
      </c>
      <c r="B123" s="23">
        <v>0.57168212962962961</v>
      </c>
      <c r="C123" s="10" t="s">
        <v>49</v>
      </c>
      <c r="D123" s="9">
        <v>141</v>
      </c>
      <c r="E123" s="8">
        <v>222.5</v>
      </c>
      <c r="F123" s="24" t="s">
        <v>46</v>
      </c>
      <c r="G123" t="s">
        <v>47</v>
      </c>
    </row>
    <row r="124" spans="1:7">
      <c r="A124" s="34">
        <v>45244</v>
      </c>
      <c r="B124" s="23">
        <v>0.57168212962962961</v>
      </c>
      <c r="C124" s="10" t="s">
        <v>49</v>
      </c>
      <c r="D124" s="9">
        <v>85</v>
      </c>
      <c r="E124" s="8">
        <v>222.5</v>
      </c>
      <c r="F124" s="24" t="s">
        <v>46</v>
      </c>
      <c r="G124" t="s">
        <v>47</v>
      </c>
    </row>
    <row r="125" spans="1:7">
      <c r="A125" s="34">
        <v>45244</v>
      </c>
      <c r="B125" s="23">
        <v>0.57168212962962961</v>
      </c>
      <c r="C125" s="10" t="s">
        <v>49</v>
      </c>
      <c r="D125" s="9">
        <v>274</v>
      </c>
      <c r="E125" s="8">
        <v>222.5</v>
      </c>
      <c r="F125" s="24" t="s">
        <v>46</v>
      </c>
      <c r="G125" t="s">
        <v>47</v>
      </c>
    </row>
    <row r="126" spans="1:7">
      <c r="A126" s="34">
        <v>45244</v>
      </c>
      <c r="B126" s="23">
        <v>0.57168212962962961</v>
      </c>
      <c r="C126" s="10" t="s">
        <v>49</v>
      </c>
      <c r="D126" s="9">
        <v>2</v>
      </c>
      <c r="E126" s="8">
        <v>222.5</v>
      </c>
      <c r="F126" s="24" t="s">
        <v>46</v>
      </c>
      <c r="G126" t="s">
        <v>47</v>
      </c>
    </row>
    <row r="127" spans="1:7">
      <c r="A127" s="34">
        <v>45244</v>
      </c>
      <c r="B127" s="23">
        <v>0.57168212962962961</v>
      </c>
      <c r="C127" s="10" t="s">
        <v>49</v>
      </c>
      <c r="D127" s="9">
        <v>98</v>
      </c>
      <c r="E127" s="8">
        <v>222.5</v>
      </c>
      <c r="F127" s="24" t="s">
        <v>46</v>
      </c>
      <c r="G127" t="s">
        <v>47</v>
      </c>
    </row>
    <row r="128" spans="1:7">
      <c r="A128" s="34">
        <v>45244</v>
      </c>
      <c r="B128" s="23">
        <v>0.57168212962962961</v>
      </c>
      <c r="C128" s="10" t="s">
        <v>49</v>
      </c>
      <c r="D128" s="9">
        <v>116</v>
      </c>
      <c r="E128" s="8">
        <v>222.5</v>
      </c>
      <c r="F128" s="24" t="s">
        <v>46</v>
      </c>
      <c r="G128" t="s">
        <v>47</v>
      </c>
    </row>
    <row r="129" spans="1:7">
      <c r="A129" s="34">
        <v>45244</v>
      </c>
      <c r="B129" s="23">
        <v>0.57168212962962961</v>
      </c>
      <c r="C129" s="10" t="s">
        <v>49</v>
      </c>
      <c r="D129" s="9">
        <v>116</v>
      </c>
      <c r="E129" s="8">
        <v>222.5</v>
      </c>
      <c r="F129" s="24" t="s">
        <v>46</v>
      </c>
      <c r="G129" t="s">
        <v>47</v>
      </c>
    </row>
    <row r="130" spans="1:7">
      <c r="A130" s="34">
        <v>45244</v>
      </c>
      <c r="B130" s="23">
        <v>0.57168226851851855</v>
      </c>
      <c r="C130" s="10" t="s">
        <v>49</v>
      </c>
      <c r="D130" s="9">
        <v>327</v>
      </c>
      <c r="E130" s="8">
        <v>222.5</v>
      </c>
      <c r="F130" s="24" t="s">
        <v>46</v>
      </c>
      <c r="G130" t="s">
        <v>47</v>
      </c>
    </row>
    <row r="131" spans="1:7">
      <c r="A131" s="34">
        <v>45244</v>
      </c>
      <c r="B131" s="23">
        <v>0.58726765046296292</v>
      </c>
      <c r="C131" s="10" t="s">
        <v>49</v>
      </c>
      <c r="D131" s="9">
        <v>62</v>
      </c>
      <c r="E131" s="8">
        <v>222.5</v>
      </c>
      <c r="F131" s="24" t="s">
        <v>46</v>
      </c>
      <c r="G131" t="s">
        <v>47</v>
      </c>
    </row>
    <row r="132" spans="1:7">
      <c r="A132" s="34">
        <v>45244</v>
      </c>
      <c r="B132" s="23">
        <v>0.6154922800925926</v>
      </c>
      <c r="C132" s="10" t="s">
        <v>49</v>
      </c>
      <c r="D132" s="9">
        <v>120</v>
      </c>
      <c r="E132" s="8">
        <v>222.5</v>
      </c>
      <c r="F132" s="24" t="s">
        <v>46</v>
      </c>
      <c r="G132" t="s">
        <v>47</v>
      </c>
    </row>
    <row r="133" spans="1:7">
      <c r="A133" s="34">
        <v>45244</v>
      </c>
      <c r="B133" s="23">
        <v>0.6154922800925926</v>
      </c>
      <c r="C133" s="10" t="s">
        <v>49</v>
      </c>
      <c r="D133" s="9">
        <v>60</v>
      </c>
      <c r="E133" s="8">
        <v>222.5</v>
      </c>
      <c r="F133" s="24" t="s">
        <v>46</v>
      </c>
      <c r="G133" t="s">
        <v>47</v>
      </c>
    </row>
    <row r="134" spans="1:7">
      <c r="A134" s="34">
        <v>45244</v>
      </c>
      <c r="B134" s="23">
        <v>0.61553371527777778</v>
      </c>
      <c r="C134" s="10" t="s">
        <v>49</v>
      </c>
      <c r="D134" s="9">
        <v>120</v>
      </c>
      <c r="E134" s="8">
        <v>222.45</v>
      </c>
      <c r="F134" s="24" t="s">
        <v>46</v>
      </c>
      <c r="G134" t="s">
        <v>47</v>
      </c>
    </row>
    <row r="135" spans="1:7">
      <c r="A135" s="34">
        <v>45244</v>
      </c>
      <c r="B135" s="23">
        <v>0.61553371527777778</v>
      </c>
      <c r="C135" s="10" t="s">
        <v>49</v>
      </c>
      <c r="D135" s="9">
        <v>310</v>
      </c>
      <c r="E135" s="8">
        <v>222.45</v>
      </c>
      <c r="F135" s="24" t="s">
        <v>46</v>
      </c>
      <c r="G135" t="s">
        <v>47</v>
      </c>
    </row>
    <row r="136" spans="1:7">
      <c r="A136" s="34">
        <v>45244</v>
      </c>
      <c r="B136" s="23">
        <v>0.61573579861111105</v>
      </c>
      <c r="C136" s="10" t="s">
        <v>49</v>
      </c>
      <c r="D136" s="9">
        <v>35</v>
      </c>
      <c r="E136" s="8">
        <v>222.4</v>
      </c>
      <c r="F136" s="24" t="s">
        <v>46</v>
      </c>
      <c r="G136" t="s">
        <v>47</v>
      </c>
    </row>
    <row r="137" spans="1:7">
      <c r="A137" s="34">
        <v>45244</v>
      </c>
      <c r="B137" s="23">
        <v>0.61573579861111105</v>
      </c>
      <c r="C137" s="10" t="s">
        <v>49</v>
      </c>
      <c r="D137" s="9">
        <v>89</v>
      </c>
      <c r="E137" s="8">
        <v>222.4</v>
      </c>
      <c r="F137" s="24" t="s">
        <v>46</v>
      </c>
      <c r="G137" t="s">
        <v>47</v>
      </c>
    </row>
    <row r="138" spans="1:7">
      <c r="A138" s="34">
        <v>45244</v>
      </c>
      <c r="B138" s="23">
        <v>0.61573579861111105</v>
      </c>
      <c r="C138" s="10" t="s">
        <v>49</v>
      </c>
      <c r="D138" s="9">
        <v>124</v>
      </c>
      <c r="E138" s="8">
        <v>222.4</v>
      </c>
      <c r="F138" s="24" t="s">
        <v>46</v>
      </c>
      <c r="G138" t="s">
        <v>47</v>
      </c>
    </row>
    <row r="139" spans="1:7">
      <c r="A139" s="34">
        <v>45244</v>
      </c>
      <c r="B139" s="23">
        <v>0.61573579861111105</v>
      </c>
      <c r="C139" s="10" t="s">
        <v>49</v>
      </c>
      <c r="D139" s="9">
        <v>62</v>
      </c>
      <c r="E139" s="8">
        <v>222.4</v>
      </c>
      <c r="F139" s="24" t="s">
        <v>46</v>
      </c>
      <c r="G139" t="s">
        <v>47</v>
      </c>
    </row>
    <row r="140" spans="1:7">
      <c r="A140" s="34">
        <v>45244</v>
      </c>
      <c r="B140" s="23">
        <v>0.61575170138888891</v>
      </c>
      <c r="C140" s="10" t="s">
        <v>49</v>
      </c>
      <c r="D140" s="9">
        <v>117</v>
      </c>
      <c r="E140" s="8">
        <v>222.35</v>
      </c>
      <c r="F140" s="24" t="s">
        <v>46</v>
      </c>
      <c r="G140" t="s">
        <v>47</v>
      </c>
    </row>
    <row r="141" spans="1:7">
      <c r="A141" s="34">
        <v>45244</v>
      </c>
      <c r="B141" s="23">
        <v>0.61575170138888891</v>
      </c>
      <c r="C141" s="10" t="s">
        <v>49</v>
      </c>
      <c r="D141" s="9">
        <v>11</v>
      </c>
      <c r="E141" s="8">
        <v>222.35</v>
      </c>
      <c r="F141" s="24" t="s">
        <v>46</v>
      </c>
      <c r="G141" t="s">
        <v>47</v>
      </c>
    </row>
    <row r="142" spans="1:7">
      <c r="A142" s="34">
        <v>45244</v>
      </c>
      <c r="B142" s="23">
        <v>0.6256961342592593</v>
      </c>
      <c r="C142" s="10" t="s">
        <v>49</v>
      </c>
      <c r="D142" s="9">
        <v>141</v>
      </c>
      <c r="E142" s="8">
        <v>221.75</v>
      </c>
      <c r="F142" s="24" t="s">
        <v>46</v>
      </c>
      <c r="G142" t="s">
        <v>47</v>
      </c>
    </row>
    <row r="143" spans="1:7">
      <c r="A143" s="34">
        <v>45244</v>
      </c>
      <c r="B143" s="23">
        <v>0.62569621527777775</v>
      </c>
      <c r="C143" s="10" t="s">
        <v>49</v>
      </c>
      <c r="D143" s="9">
        <v>159</v>
      </c>
      <c r="E143" s="8">
        <v>221.7</v>
      </c>
      <c r="F143" s="24" t="s">
        <v>46</v>
      </c>
      <c r="G143" t="s">
        <v>47</v>
      </c>
    </row>
    <row r="144" spans="1:7">
      <c r="A144" s="34">
        <v>45244</v>
      </c>
      <c r="B144" s="23">
        <v>0.6292155787037037</v>
      </c>
      <c r="C144" s="10" t="s">
        <v>49</v>
      </c>
      <c r="D144" s="9">
        <v>65</v>
      </c>
      <c r="E144" s="8">
        <v>221.95</v>
      </c>
      <c r="F144" s="24" t="s">
        <v>46</v>
      </c>
      <c r="G144" t="s">
        <v>47</v>
      </c>
    </row>
    <row r="145" spans="1:7">
      <c r="A145" s="34">
        <v>45244</v>
      </c>
      <c r="B145" s="23">
        <v>0.62948918981481472</v>
      </c>
      <c r="C145" s="10" t="s">
        <v>49</v>
      </c>
      <c r="D145" s="9">
        <v>14</v>
      </c>
      <c r="E145" s="8">
        <v>221.85</v>
      </c>
      <c r="F145" s="24" t="s">
        <v>46</v>
      </c>
      <c r="G145" t="s">
        <v>47</v>
      </c>
    </row>
    <row r="146" spans="1:7">
      <c r="A146" s="34">
        <v>45244</v>
      </c>
      <c r="B146" s="23">
        <v>0.62948918981481472</v>
      </c>
      <c r="C146" s="10" t="s">
        <v>49</v>
      </c>
      <c r="D146" s="9">
        <v>14</v>
      </c>
      <c r="E146" s="8">
        <v>221.85</v>
      </c>
      <c r="F146" s="24" t="s">
        <v>46</v>
      </c>
      <c r="G146" t="s">
        <v>47</v>
      </c>
    </row>
    <row r="147" spans="1:7">
      <c r="A147" s="34">
        <v>45244</v>
      </c>
      <c r="B147" s="23">
        <v>0.62948918981481472</v>
      </c>
      <c r="C147" s="10" t="s">
        <v>49</v>
      </c>
      <c r="D147" s="9">
        <v>14</v>
      </c>
      <c r="E147" s="8">
        <v>221.85</v>
      </c>
      <c r="F147" s="24" t="s">
        <v>46</v>
      </c>
      <c r="G147" t="s">
        <v>47</v>
      </c>
    </row>
    <row r="148" spans="1:7">
      <c r="A148" s="34">
        <v>45244</v>
      </c>
      <c r="B148" s="23">
        <v>0.62948918981481472</v>
      </c>
      <c r="C148" s="10" t="s">
        <v>49</v>
      </c>
      <c r="D148" s="9">
        <v>379</v>
      </c>
      <c r="E148" s="8">
        <v>221.85</v>
      </c>
      <c r="F148" s="24" t="s">
        <v>46</v>
      </c>
      <c r="G148" t="s">
        <v>47</v>
      </c>
    </row>
    <row r="149" spans="1:7">
      <c r="A149" s="34">
        <v>45244</v>
      </c>
      <c r="B149" s="23">
        <v>0.62948932870370367</v>
      </c>
      <c r="C149" s="10" t="s">
        <v>49</v>
      </c>
      <c r="D149" s="9">
        <v>64</v>
      </c>
      <c r="E149" s="8">
        <v>221.85</v>
      </c>
      <c r="F149" s="24" t="s">
        <v>46</v>
      </c>
      <c r="G149" t="s">
        <v>47</v>
      </c>
    </row>
    <row r="150" spans="1:7">
      <c r="A150" s="34">
        <v>45244</v>
      </c>
      <c r="B150" s="23">
        <v>0.63190880787037029</v>
      </c>
      <c r="C150" s="10" t="s">
        <v>49</v>
      </c>
      <c r="D150" s="9">
        <v>104</v>
      </c>
      <c r="E150" s="8">
        <v>222.05</v>
      </c>
      <c r="F150" s="24" t="s">
        <v>46</v>
      </c>
      <c r="G150" t="s">
        <v>47</v>
      </c>
    </row>
    <row r="151" spans="1:7">
      <c r="A151" s="34">
        <v>45244</v>
      </c>
      <c r="B151" s="23">
        <v>0.63190880787037029</v>
      </c>
      <c r="C151" s="10" t="s">
        <v>49</v>
      </c>
      <c r="D151" s="9">
        <v>18</v>
      </c>
      <c r="E151" s="8">
        <v>222.05</v>
      </c>
      <c r="F151" s="24" t="s">
        <v>46</v>
      </c>
      <c r="G151" t="s">
        <v>47</v>
      </c>
    </row>
    <row r="152" spans="1:7">
      <c r="A152" s="34">
        <v>45244</v>
      </c>
      <c r="B152" s="23">
        <v>0.63272378472222224</v>
      </c>
      <c r="C152" s="10" t="s">
        <v>49</v>
      </c>
      <c r="D152" s="9">
        <v>89</v>
      </c>
      <c r="E152" s="8">
        <v>222</v>
      </c>
      <c r="F152" s="24" t="s">
        <v>46</v>
      </c>
      <c r="G152" t="s">
        <v>47</v>
      </c>
    </row>
    <row r="153" spans="1:7">
      <c r="A153" s="34">
        <v>45244</v>
      </c>
      <c r="B153" s="23">
        <v>0.63369295138888893</v>
      </c>
      <c r="C153" s="10" t="s">
        <v>49</v>
      </c>
      <c r="D153" s="9">
        <v>68</v>
      </c>
      <c r="E153" s="8">
        <v>222</v>
      </c>
      <c r="F153" s="24" t="s">
        <v>46</v>
      </c>
      <c r="G153" t="s">
        <v>47</v>
      </c>
    </row>
    <row r="154" spans="1:7">
      <c r="A154" s="34">
        <v>45244</v>
      </c>
      <c r="B154" s="23">
        <v>0.63588673611111113</v>
      </c>
      <c r="C154" s="10" t="s">
        <v>49</v>
      </c>
      <c r="D154" s="9">
        <v>105</v>
      </c>
      <c r="E154" s="8">
        <v>222.25</v>
      </c>
      <c r="F154" s="24" t="s">
        <v>46</v>
      </c>
      <c r="G154" t="s">
        <v>47</v>
      </c>
    </row>
    <row r="155" spans="1:7">
      <c r="A155" s="34">
        <v>45244</v>
      </c>
      <c r="B155" s="23">
        <v>0.63770427083333336</v>
      </c>
      <c r="C155" s="10" t="s">
        <v>49</v>
      </c>
      <c r="D155" s="9">
        <v>126</v>
      </c>
      <c r="E155" s="8">
        <v>222.3</v>
      </c>
      <c r="F155" s="24" t="s">
        <v>46</v>
      </c>
      <c r="G155" t="s">
        <v>47</v>
      </c>
    </row>
    <row r="156" spans="1:7">
      <c r="A156" s="34">
        <v>45244</v>
      </c>
      <c r="B156" s="23">
        <v>0.63789674768518512</v>
      </c>
      <c r="C156" s="10" t="s">
        <v>49</v>
      </c>
      <c r="D156" s="9">
        <v>126</v>
      </c>
      <c r="E156" s="8">
        <v>222.25</v>
      </c>
      <c r="F156" s="24" t="s">
        <v>46</v>
      </c>
      <c r="G156" t="s">
        <v>47</v>
      </c>
    </row>
    <row r="157" spans="1:7">
      <c r="A157" s="34">
        <v>45244</v>
      </c>
      <c r="B157" s="23">
        <v>0.63820806712962963</v>
      </c>
      <c r="C157" s="10" t="s">
        <v>49</v>
      </c>
      <c r="D157" s="9">
        <v>188</v>
      </c>
      <c r="E157" s="8">
        <v>222.15</v>
      </c>
      <c r="F157" s="24" t="s">
        <v>46</v>
      </c>
      <c r="G157" t="s">
        <v>47</v>
      </c>
    </row>
    <row r="158" spans="1:7">
      <c r="A158" s="34">
        <v>45244</v>
      </c>
      <c r="B158" s="23">
        <v>0.63820806712962963</v>
      </c>
      <c r="C158" s="10" t="s">
        <v>49</v>
      </c>
      <c r="D158" s="9">
        <v>305</v>
      </c>
      <c r="E158" s="8">
        <v>222.15</v>
      </c>
      <c r="F158" s="24" t="s">
        <v>46</v>
      </c>
      <c r="G158" t="s">
        <v>47</v>
      </c>
    </row>
    <row r="159" spans="1:7">
      <c r="A159" s="34">
        <v>45244</v>
      </c>
      <c r="B159" s="23">
        <v>0.63820818287037029</v>
      </c>
      <c r="C159" s="10" t="s">
        <v>49</v>
      </c>
      <c r="D159" s="9">
        <v>15</v>
      </c>
      <c r="E159" s="8">
        <v>222.15</v>
      </c>
      <c r="F159" s="24" t="s">
        <v>46</v>
      </c>
      <c r="G159" t="s">
        <v>47</v>
      </c>
    </row>
    <row r="160" spans="1:7">
      <c r="A160" s="34">
        <v>45244</v>
      </c>
      <c r="B160" s="23">
        <v>0.63961506944444446</v>
      </c>
      <c r="C160" s="10" t="s">
        <v>49</v>
      </c>
      <c r="D160" s="9">
        <v>211</v>
      </c>
      <c r="E160" s="8">
        <v>221.9</v>
      </c>
      <c r="F160" s="24" t="s">
        <v>46</v>
      </c>
      <c r="G160" t="s">
        <v>47</v>
      </c>
    </row>
    <row r="161" spans="1:7">
      <c r="A161" s="34">
        <v>45244</v>
      </c>
      <c r="B161" s="23">
        <v>0.64837863425925923</v>
      </c>
      <c r="C161" s="10" t="s">
        <v>49</v>
      </c>
      <c r="D161" s="9">
        <v>78</v>
      </c>
      <c r="E161" s="8">
        <v>222.5</v>
      </c>
      <c r="F161" s="24" t="s">
        <v>46</v>
      </c>
      <c r="G161" t="s">
        <v>47</v>
      </c>
    </row>
    <row r="162" spans="1:7">
      <c r="A162" s="34">
        <v>45244</v>
      </c>
      <c r="B162" s="23">
        <v>0.64858931712962953</v>
      </c>
      <c r="C162" s="10" t="s">
        <v>49</v>
      </c>
      <c r="D162" s="9">
        <v>126</v>
      </c>
      <c r="E162" s="8">
        <v>222.4</v>
      </c>
      <c r="F162" s="24" t="s">
        <v>46</v>
      </c>
      <c r="G162" t="s">
        <v>47</v>
      </c>
    </row>
    <row r="163" spans="1:7">
      <c r="A163" s="34">
        <v>45244</v>
      </c>
      <c r="B163" s="23">
        <v>0.64858931712962953</v>
      </c>
      <c r="C163" s="10" t="s">
        <v>49</v>
      </c>
      <c r="D163" s="9">
        <v>451</v>
      </c>
      <c r="E163" s="8">
        <v>222.4</v>
      </c>
      <c r="F163" s="24" t="s">
        <v>46</v>
      </c>
      <c r="G163" t="s">
        <v>47</v>
      </c>
    </row>
    <row r="164" spans="1:7">
      <c r="A164" s="34">
        <v>45244</v>
      </c>
      <c r="B164" s="23">
        <v>0.64859055555555556</v>
      </c>
      <c r="C164" s="10" t="s">
        <v>49</v>
      </c>
      <c r="D164" s="9">
        <v>38</v>
      </c>
      <c r="E164" s="8">
        <v>222.4</v>
      </c>
      <c r="F164" s="24" t="s">
        <v>46</v>
      </c>
      <c r="G164" t="s">
        <v>47</v>
      </c>
    </row>
    <row r="165" spans="1:7">
      <c r="A165" s="34">
        <v>45244</v>
      </c>
      <c r="B165" s="23">
        <v>0.64860684027777771</v>
      </c>
      <c r="C165" s="10" t="s">
        <v>49</v>
      </c>
      <c r="D165" s="9">
        <v>121</v>
      </c>
      <c r="E165" s="8">
        <v>222.35</v>
      </c>
      <c r="F165" s="24" t="s">
        <v>46</v>
      </c>
      <c r="G165" t="s">
        <v>47</v>
      </c>
    </row>
    <row r="166" spans="1:7">
      <c r="A166" s="34">
        <v>45244</v>
      </c>
      <c r="B166" s="23">
        <v>0.64862697916666656</v>
      </c>
      <c r="C166" s="10" t="s">
        <v>49</v>
      </c>
      <c r="D166" s="9">
        <v>7</v>
      </c>
      <c r="E166" s="8">
        <v>222.35</v>
      </c>
      <c r="F166" s="24" t="s">
        <v>46</v>
      </c>
      <c r="G166" t="s">
        <v>47</v>
      </c>
    </row>
    <row r="167" spans="1:7">
      <c r="A167" s="34">
        <v>45244</v>
      </c>
      <c r="B167" s="23">
        <v>0.64862697916666656</v>
      </c>
      <c r="C167" s="10" t="s">
        <v>49</v>
      </c>
      <c r="D167" s="9">
        <v>92</v>
      </c>
      <c r="E167" s="8">
        <v>222.35</v>
      </c>
      <c r="F167" s="24" t="s">
        <v>46</v>
      </c>
      <c r="G167" t="s">
        <v>47</v>
      </c>
    </row>
    <row r="168" spans="1:7">
      <c r="A168" s="34">
        <v>45244</v>
      </c>
      <c r="B168" s="23">
        <v>0.65071053240740739</v>
      </c>
      <c r="C168" s="10" t="s">
        <v>49</v>
      </c>
      <c r="D168" s="9">
        <v>29</v>
      </c>
      <c r="E168" s="8">
        <v>222.35</v>
      </c>
      <c r="F168" s="24" t="s">
        <v>46</v>
      </c>
      <c r="G168" t="s">
        <v>47</v>
      </c>
    </row>
    <row r="169" spans="1:7">
      <c r="A169" s="34">
        <v>45244</v>
      </c>
      <c r="B169" s="23">
        <v>0.65071053240740739</v>
      </c>
      <c r="C169" s="10" t="s">
        <v>49</v>
      </c>
      <c r="D169" s="9">
        <v>120</v>
      </c>
      <c r="E169" s="8">
        <v>222.35</v>
      </c>
      <c r="F169" s="24" t="s">
        <v>46</v>
      </c>
      <c r="G169" t="s">
        <v>47</v>
      </c>
    </row>
    <row r="170" spans="1:7">
      <c r="B170" s="23"/>
      <c r="C170" s="10"/>
      <c r="D170" s="9"/>
      <c r="E170" s="8"/>
      <c r="F170" s="24"/>
    </row>
    <row r="171" spans="1:7">
      <c r="B171" s="23"/>
      <c r="C171" s="10"/>
      <c r="D171" s="9"/>
      <c r="E171" s="8"/>
      <c r="F171" s="24"/>
    </row>
    <row r="172" spans="1:7">
      <c r="B172" s="23"/>
      <c r="C172" s="10"/>
      <c r="D172" s="9"/>
      <c r="E172" s="8"/>
      <c r="F172" s="24"/>
    </row>
    <row r="173" spans="1:7">
      <c r="B173" s="23"/>
      <c r="C173" s="10"/>
      <c r="D173" s="9"/>
      <c r="E173" s="8"/>
      <c r="F173" s="24"/>
    </row>
    <row r="174" spans="1:7">
      <c r="B174" s="23"/>
      <c r="C174" s="10"/>
      <c r="D174" s="9"/>
      <c r="E174" s="8"/>
      <c r="F174" s="24"/>
    </row>
    <row r="175" spans="1:7">
      <c r="B175" s="23"/>
      <c r="C175" s="10"/>
      <c r="D175" s="9"/>
      <c r="E175" s="8"/>
      <c r="F175" s="24"/>
    </row>
    <row r="176" spans="1:7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H11" sqref="H11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45243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4">
        <v>45243</v>
      </c>
      <c r="B5" s="23">
        <v>0.64802214120370372</v>
      </c>
      <c r="C5" s="10" t="s">
        <v>49</v>
      </c>
      <c r="D5" s="9">
        <v>147</v>
      </c>
      <c r="E5" s="8">
        <v>220</v>
      </c>
      <c r="F5" s="24" t="s">
        <v>46</v>
      </c>
      <c r="G5" t="s">
        <v>47</v>
      </c>
    </row>
    <row r="6" spans="1:7">
      <c r="A6" s="34">
        <v>45243</v>
      </c>
      <c r="B6" s="23">
        <v>0.64802214120370372</v>
      </c>
      <c r="C6" s="10" t="s">
        <v>49</v>
      </c>
      <c r="D6" s="9">
        <v>268</v>
      </c>
      <c r="E6" s="8">
        <v>220</v>
      </c>
      <c r="F6" s="24" t="s">
        <v>46</v>
      </c>
      <c r="G6" t="s">
        <v>47</v>
      </c>
    </row>
    <row r="7" spans="1:7">
      <c r="A7" s="34">
        <v>45243</v>
      </c>
      <c r="B7" s="23">
        <v>0.64802930555555549</v>
      </c>
      <c r="C7" s="10" t="s">
        <v>49</v>
      </c>
      <c r="D7" s="9">
        <v>136</v>
      </c>
      <c r="E7" s="8">
        <v>220</v>
      </c>
      <c r="F7" s="24" t="s">
        <v>46</v>
      </c>
      <c r="G7" t="s">
        <v>47</v>
      </c>
    </row>
    <row r="8" spans="1:7">
      <c r="A8" s="34">
        <v>45243</v>
      </c>
      <c r="B8" s="23">
        <v>0.6483528819444444</v>
      </c>
      <c r="C8" s="10" t="s">
        <v>49</v>
      </c>
      <c r="D8" s="9">
        <v>95</v>
      </c>
      <c r="E8" s="8">
        <v>220</v>
      </c>
      <c r="F8" s="24" t="s">
        <v>46</v>
      </c>
      <c r="G8" t="s">
        <v>47</v>
      </c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17.11.2023</vt:lpstr>
      <vt:lpstr>Details 16.11.2023</vt:lpstr>
      <vt:lpstr>Details 15.11.2023</vt:lpstr>
      <vt:lpstr>Details 14.11.2023 </vt:lpstr>
      <vt:lpstr>Details 13.11.2023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2023-11-20T12:29:07Z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653499938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KW44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2023-11-20T12:29:07Z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5e093498-8b1e-4ba7-b232-0e89731235ff</vt:lpwstr>
  </property>
  <property fmtid="{D5CDD505-2E9C-101B-9397-08002B2CF9AE}" pid="14" name="MSIP_Label_863bc15e-e7bf-41c1-bdb3-03882d8a2e2c_ContentBits">
    <vt:lpwstr>1</vt:lpwstr>
  </property>
</Properties>
</file>